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tabRatio="894" activeTab="0"/>
  </bookViews>
  <sheets>
    <sheet name="дв.63" sheetId="1" r:id="rId1"/>
    <sheet name="дв.68" sheetId="2" r:id="rId2"/>
    <sheet name="дв.73" sheetId="3" r:id="rId3"/>
    <sheet name="дв.78" sheetId="4" r:id="rId4"/>
    <sheet name="дв.85" sheetId="5" r:id="rId5"/>
    <sheet name="дв.95" sheetId="6" r:id="rId6"/>
    <sheet name="дв.св.95" sheetId="7" r:id="rId7"/>
    <sheet name="команда (3)" sheetId="8" r:id="rId8"/>
  </sheets>
  <definedNames>
    <definedName name="_xlnm.Print_Area" localSheetId="7">'команда (3)'!$A$1:$P$24</definedName>
  </definedNames>
  <calcPr fullCalcOnLoad="1"/>
</workbook>
</file>

<file path=xl/sharedStrings.xml><?xml version="1.0" encoding="utf-8"?>
<sst xmlns="http://schemas.openxmlformats.org/spreadsheetml/2006/main" count="368" uniqueCount="142">
  <si>
    <t>ПРОТОКОЛ</t>
  </si>
  <si>
    <t>Место</t>
  </si>
  <si>
    <t>ФИО</t>
  </si>
  <si>
    <t>Команда</t>
  </si>
  <si>
    <t>Соб. вес</t>
  </si>
  <si>
    <t>Толчок</t>
  </si>
  <si>
    <t>Ком. очки</t>
  </si>
  <si>
    <t>Вып. разряд</t>
  </si>
  <si>
    <t>Главный судья</t>
  </si>
  <si>
    <t>Главный секретарь</t>
  </si>
  <si>
    <t>Рывок</t>
  </si>
  <si>
    <t>Регламент времени - 10 мин.</t>
  </si>
  <si>
    <t>Сумма</t>
  </si>
  <si>
    <t>Сумма дв-рья</t>
  </si>
  <si>
    <t>Очки</t>
  </si>
  <si>
    <t xml:space="preserve">И Т О Г О В Ы Й  П Р О Т О К О Л </t>
  </si>
  <si>
    <t>Регион/ команда</t>
  </si>
  <si>
    <t>Вес гирь  32 кг.</t>
  </si>
  <si>
    <t>св. 95</t>
  </si>
  <si>
    <t>Мужчины ( двоеборье)</t>
  </si>
  <si>
    <t>15 марта 2016 г</t>
  </si>
  <si>
    <t>Вес гирь  24 кг.</t>
  </si>
  <si>
    <t>Марушко Дмитрий</t>
  </si>
  <si>
    <t>г. Омск</t>
  </si>
  <si>
    <t>соревнований по гиревому спорту в зачет спартакиады ФСО "Динамо"</t>
  </si>
  <si>
    <t>УФСИН</t>
  </si>
  <si>
    <t>Асланов Самир</t>
  </si>
  <si>
    <t>Академия МВД</t>
  </si>
  <si>
    <t>Ермолин Владимир</t>
  </si>
  <si>
    <t>в/ч 7543</t>
  </si>
  <si>
    <t>Сороковников Ал-др</t>
  </si>
  <si>
    <t>УФССП</t>
  </si>
  <si>
    <t>Пушкарев Алексей</t>
  </si>
  <si>
    <t>Омская таможня</t>
  </si>
  <si>
    <t>Козленко В.Н., ВК</t>
  </si>
  <si>
    <t>Елисеев В.С., МК</t>
  </si>
  <si>
    <t>Костиков Артем</t>
  </si>
  <si>
    <t xml:space="preserve">УМВД РФ </t>
  </si>
  <si>
    <t>1</t>
  </si>
  <si>
    <t>Рагозин Василий</t>
  </si>
  <si>
    <t>Жанзыков Серик</t>
  </si>
  <si>
    <t>3</t>
  </si>
  <si>
    <t>Винник Дмитрий</t>
  </si>
  <si>
    <t>ПУФСБ</t>
  </si>
  <si>
    <t xml:space="preserve">                                      ДВОЕБОРЬЕ</t>
  </si>
  <si>
    <t xml:space="preserve">                            Весовая категория до 63 кг.</t>
  </si>
  <si>
    <t xml:space="preserve">                            Весовая категория до 68 кг.</t>
  </si>
  <si>
    <t xml:space="preserve">                            Весовая категория до 73 кг.</t>
  </si>
  <si>
    <t>Асташин Игорь</t>
  </si>
  <si>
    <t>Солодов Эдуард</t>
  </si>
  <si>
    <t>ПУ ФСБ</t>
  </si>
  <si>
    <t>Кошман Родион</t>
  </si>
  <si>
    <t>УФМС</t>
  </si>
  <si>
    <t>Рудаков Константин</t>
  </si>
  <si>
    <t>Махатаев Серик</t>
  </si>
  <si>
    <t>Маркусенко Валентин</t>
  </si>
  <si>
    <t>Берген Олег</t>
  </si>
  <si>
    <t>Фролов Евгений</t>
  </si>
  <si>
    <t>МЧС</t>
  </si>
  <si>
    <t>Цулая Давид</t>
  </si>
  <si>
    <t>Демин Алексей</t>
  </si>
  <si>
    <t>Маралов Ренат</t>
  </si>
  <si>
    <t>Ильченко Евгений</t>
  </si>
  <si>
    <t>Костиков Денис</t>
  </si>
  <si>
    <t>УМВД РФ</t>
  </si>
  <si>
    <t>Кортавин Виктор</t>
  </si>
  <si>
    <t>Мазок Виталий</t>
  </si>
  <si>
    <t>Шамшеня Николай</t>
  </si>
  <si>
    <t xml:space="preserve">                            Весовая категория до 78 кг.</t>
  </si>
  <si>
    <t xml:space="preserve">                            Весовая категория до 85 кг.</t>
  </si>
  <si>
    <t>Кулебакин Алексей</t>
  </si>
  <si>
    <t>Криловский Владислав</t>
  </si>
  <si>
    <t>Жуков Сергей</t>
  </si>
  <si>
    <t>Русаков Игорь</t>
  </si>
  <si>
    <t>Чинянин Виктор</t>
  </si>
  <si>
    <t>2</t>
  </si>
  <si>
    <t>Данилов Максим</t>
  </si>
  <si>
    <t>Круч Андрей</t>
  </si>
  <si>
    <t>Благинин Дмитрий</t>
  </si>
  <si>
    <t>Муратов Андрей</t>
  </si>
  <si>
    <t>Бабицын Сергей</t>
  </si>
  <si>
    <t>Камионко Вадим</t>
  </si>
  <si>
    <t>Шукай Денис</t>
  </si>
  <si>
    <t>Мамрук Александр</t>
  </si>
  <si>
    <t>Баев Олег</t>
  </si>
  <si>
    <t>Здоровцев Артем</t>
  </si>
  <si>
    <t>УФСКН</t>
  </si>
  <si>
    <t>Красиков Роман</t>
  </si>
  <si>
    <t>Колданов Владислав</t>
  </si>
  <si>
    <t>Барвинко Владимир</t>
  </si>
  <si>
    <t>Паникаев Андрей</t>
  </si>
  <si>
    <t xml:space="preserve">                            Весовая категория до 95 кг.</t>
  </si>
  <si>
    <t>Спиридонов Алексей</t>
  </si>
  <si>
    <t>Перешивко Владимир</t>
  </si>
  <si>
    <t>Сорочкин Евгений</t>
  </si>
  <si>
    <t>Вдовицин Владимир</t>
  </si>
  <si>
    <t>Козарев Денис</t>
  </si>
  <si>
    <t>Кашкенов Нурмухатед</t>
  </si>
  <si>
    <t>Бауэр Михаил</t>
  </si>
  <si>
    <t>Шкиринец Дмитрий</t>
  </si>
  <si>
    <t>Лисин Андрей</t>
  </si>
  <si>
    <t>Мелехин Сергей</t>
  </si>
  <si>
    <t>Андросов Арген</t>
  </si>
  <si>
    <t>Якуш Роман</t>
  </si>
  <si>
    <t>Романов Владимир</t>
  </si>
  <si>
    <t>Крауз Вячеслав</t>
  </si>
  <si>
    <t>Войтенко Антон</t>
  </si>
  <si>
    <t>Титов Александр</t>
  </si>
  <si>
    <t>Малышев Сергей</t>
  </si>
  <si>
    <t>Мельниченко Ал-др</t>
  </si>
  <si>
    <t>Тюменцев Максим</t>
  </si>
  <si>
    <t>Карелин Александр</t>
  </si>
  <si>
    <t>Кудайбергенов Тлек</t>
  </si>
  <si>
    <t>н/я</t>
  </si>
  <si>
    <t xml:space="preserve">                            Весовая категория свыше 95 кг.</t>
  </si>
  <si>
    <t>Белкин Антон</t>
  </si>
  <si>
    <t>Шокеев Серик</t>
  </si>
  <si>
    <t>Сергеев Роман</t>
  </si>
  <si>
    <t>Яговдик Степан</t>
  </si>
  <si>
    <t>Ившин Андрей</t>
  </si>
  <si>
    <t>Шлыков Евгений</t>
  </si>
  <si>
    <t>Ломакин Василий</t>
  </si>
  <si>
    <t>Жаборовский Антон</t>
  </si>
  <si>
    <t>Велитченко Дмитрий</t>
  </si>
  <si>
    <t>Корошенов Аскар</t>
  </si>
  <si>
    <t>Литвинов Евгений</t>
  </si>
  <si>
    <t>Устинов Евгений</t>
  </si>
  <si>
    <t xml:space="preserve"> 1группа </t>
  </si>
  <si>
    <t>15 марта 2016 г.</t>
  </si>
  <si>
    <t>УМВД России</t>
  </si>
  <si>
    <t xml:space="preserve"> 2группа </t>
  </si>
  <si>
    <t>Поганичное управление</t>
  </si>
  <si>
    <t>УФМС России</t>
  </si>
  <si>
    <t>2;3</t>
  </si>
  <si>
    <t>1;4</t>
  </si>
  <si>
    <t>2;10</t>
  </si>
  <si>
    <t>9;14</t>
  </si>
  <si>
    <t>6;8</t>
  </si>
  <si>
    <t>3;9</t>
  </si>
  <si>
    <t>12;14</t>
  </si>
  <si>
    <t>15;17</t>
  </si>
  <si>
    <t>17;18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</si>
</sst>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</numFmts>
  <fonts count="53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i/>
      <sz val="8"/>
      <name val="Arial Cyr"/>
      <family val="2"/>
    </font>
    <font>
      <sz val="8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Arial Cyr"/>
      <family val="2"/>
    </font>
    <font>
      <b/>
      <i/>
      <sz val="10"/>
      <name val="Arial Cyr"/>
      <family val="2"/>
    </font>
    <font>
      <sz val="10"/>
      <color indexed="8"/>
      <name val="Arial"/>
      <family val="2"/>
    </font>
    <font>
      <sz val="9"/>
      <color indexed="8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2" fillId="31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7" fillId="0" borderId="0" xfId="0" applyFont="1" applyAlignment="1">
      <alignment/>
    </xf>
    <xf numFmtId="0" fontId="0" fillId="32" borderId="13" xfId="0" applyFill="1" applyBorder="1" applyAlignment="1">
      <alignment vertical="center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8" fillId="32" borderId="15" xfId="0" applyFont="1" applyFill="1" applyBorder="1" applyAlignment="1">
      <alignment/>
    </xf>
    <xf numFmtId="0" fontId="8" fillId="32" borderId="2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21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32" borderId="22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53" applyFont="1" applyBorder="1" applyAlignment="1">
      <alignment/>
      <protection/>
    </xf>
    <xf numFmtId="0" fontId="1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5" fillId="32" borderId="17" xfId="0" applyFont="1" applyFill="1" applyBorder="1" applyAlignment="1">
      <alignment/>
    </xf>
    <xf numFmtId="0" fontId="0" fillId="0" borderId="15" xfId="0" applyBorder="1" applyAlignment="1">
      <alignment/>
    </xf>
    <xf numFmtId="0" fontId="2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5" fillId="0" borderId="24" xfId="0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5" fillId="32" borderId="18" xfId="0" applyFont="1" applyFill="1" applyBorder="1" applyAlignment="1">
      <alignment horizontal="left"/>
    </xf>
    <xf numFmtId="2" fontId="5" fillId="0" borderId="17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/>
    </xf>
    <xf numFmtId="49" fontId="1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0" fontId="0" fillId="32" borderId="23" xfId="0" applyFill="1" applyBorder="1" applyAlignment="1">
      <alignment/>
    </xf>
    <xf numFmtId="0" fontId="5" fillId="0" borderId="25" xfId="0" applyFont="1" applyBorder="1" applyAlignment="1">
      <alignment/>
    </xf>
    <xf numFmtId="0" fontId="5" fillId="0" borderId="24" xfId="0" applyFont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5" fillId="33" borderId="24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32" borderId="26" xfId="0" applyFill="1" applyBorder="1" applyAlignment="1">
      <alignment/>
    </xf>
    <xf numFmtId="0" fontId="0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0" fillId="32" borderId="15" xfId="0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32" borderId="15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2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5" xfId="0" applyFill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25" xfId="0" applyFont="1" applyFill="1" applyBorder="1" applyAlignment="1">
      <alignment/>
    </xf>
    <xf numFmtId="2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32" borderId="25" xfId="0" applyFont="1" applyFill="1" applyBorder="1" applyAlignment="1">
      <alignment horizontal="left" vertical="center"/>
    </xf>
    <xf numFmtId="0" fontId="5" fillId="0" borderId="27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0" xfId="0" applyBorder="1" applyAlignment="1">
      <alignment horizontal="center"/>
    </xf>
    <xf numFmtId="1" fontId="6" fillId="0" borderId="10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/>
    </xf>
    <xf numFmtId="2" fontId="5" fillId="0" borderId="12" xfId="0" applyNumberFormat="1" applyFont="1" applyFill="1" applyBorder="1" applyAlignment="1">
      <alignment horizontal="center"/>
    </xf>
    <xf numFmtId="2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5" fillId="33" borderId="24" xfId="0" applyFont="1" applyFill="1" applyBorder="1" applyAlignment="1">
      <alignment horizontal="left" vertical="center"/>
    </xf>
    <xf numFmtId="0" fontId="5" fillId="33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29" xfId="0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5" fillId="33" borderId="2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32" borderId="25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13" fillId="32" borderId="31" xfId="0" applyFont="1" applyFill="1" applyBorder="1" applyAlignment="1">
      <alignment horizontal="left"/>
    </xf>
    <xf numFmtId="0" fontId="13" fillId="32" borderId="29" xfId="0" applyFont="1" applyFill="1" applyBorder="1" applyAlignment="1">
      <alignment horizontal="center"/>
    </xf>
    <xf numFmtId="0" fontId="5" fillId="0" borderId="32" xfId="0" applyFont="1" applyBorder="1" applyAlignment="1">
      <alignment/>
    </xf>
    <xf numFmtId="49" fontId="12" fillId="0" borderId="16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left"/>
    </xf>
    <xf numFmtId="0" fontId="0" fillId="0" borderId="35" xfId="0" applyFont="1" applyBorder="1" applyAlignment="1">
      <alignment/>
    </xf>
    <xf numFmtId="0" fontId="0" fillId="0" borderId="35" xfId="0" applyFont="1" applyFill="1" applyBorder="1" applyAlignment="1">
      <alignment/>
    </xf>
    <xf numFmtId="0" fontId="2" fillId="32" borderId="36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1" fontId="6" fillId="0" borderId="30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5" fillId="33" borderId="44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left" vertical="center"/>
    </xf>
    <xf numFmtId="0" fontId="13" fillId="33" borderId="24" xfId="0" applyFont="1" applyFill="1" applyBorder="1" applyAlignment="1">
      <alignment/>
    </xf>
    <xf numFmtId="1" fontId="6" fillId="0" borderId="16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/>
    </xf>
    <xf numFmtId="0" fontId="5" fillId="33" borderId="24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51" xfId="0" applyFont="1" applyBorder="1" applyAlignment="1">
      <alignment horizontal="center" vertical="center" textRotation="90"/>
    </xf>
    <xf numFmtId="0" fontId="0" fillId="0" borderId="52" xfId="0" applyFont="1" applyBorder="1" applyAlignment="1">
      <alignment horizontal="center" vertical="center" textRotation="90"/>
    </xf>
    <xf numFmtId="0" fontId="0" fillId="0" borderId="51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9" xfId="0" applyFont="1" applyBorder="1" applyAlignment="1">
      <alignment horizontal="right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PageLayoutView="0" workbookViewId="0" topLeftCell="A4">
      <selection activeCell="B17" sqref="B17"/>
    </sheetView>
  </sheetViews>
  <sheetFormatPr defaultColWidth="9.00390625" defaultRowHeight="12.75"/>
  <cols>
    <col min="1" max="1" width="5.625" style="1" customWidth="1"/>
    <col min="2" max="3" width="9.125" style="1" customWidth="1"/>
    <col min="4" max="4" width="19.375" style="1" customWidth="1"/>
    <col min="5" max="5" width="7.25390625" style="1" customWidth="1"/>
    <col min="6" max="7" width="6.00390625" style="1" customWidth="1"/>
    <col min="8" max="8" width="6.375" style="1" customWidth="1"/>
    <col min="9" max="9" width="9.125" style="1" customWidth="1"/>
    <col min="10" max="10" width="6.125" style="1" customWidth="1"/>
    <col min="11" max="11" width="6.25390625" style="1" customWidth="1"/>
    <col min="12" max="12" width="13.125" style="1" customWidth="1"/>
    <col min="13" max="16384" width="9.125" style="1" customWidth="1"/>
  </cols>
  <sheetData>
    <row r="1" spans="1:11" ht="12.75">
      <c r="A1" s="167"/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12.75">
      <c r="A2" s="167"/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2" ht="12.75" customHeight="1">
      <c r="A3" s="27"/>
      <c r="B3" s="27"/>
      <c r="C3" s="27"/>
      <c r="D3" s="169"/>
      <c r="E3" s="170"/>
      <c r="F3" s="170"/>
      <c r="G3" s="170"/>
      <c r="H3" s="170"/>
      <c r="I3" s="170"/>
      <c r="J3" s="170"/>
      <c r="K3" s="170"/>
      <c r="L3" s="170"/>
    </row>
    <row r="4" spans="1:11" ht="12.75">
      <c r="A4" s="167"/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11" ht="12.7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</row>
    <row r="6" spans="1:11" ht="12.75">
      <c r="A6" s="168" t="s">
        <v>0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</row>
    <row r="7" spans="1:11" ht="12.75">
      <c r="A7" s="164" t="s">
        <v>20</v>
      </c>
      <c r="B7" s="164"/>
      <c r="C7" s="164"/>
      <c r="D7" s="163" t="s">
        <v>24</v>
      </c>
      <c r="E7" s="163"/>
      <c r="F7" s="163"/>
      <c r="G7" s="163"/>
      <c r="H7" s="163"/>
      <c r="I7" s="163"/>
      <c r="J7" s="163"/>
      <c r="K7" s="135" t="s">
        <v>21</v>
      </c>
    </row>
    <row r="8" spans="1:11" ht="17.25" customHeight="1">
      <c r="A8" s="161" t="s">
        <v>23</v>
      </c>
      <c r="B8" s="161"/>
      <c r="C8" s="161"/>
      <c r="D8" s="162"/>
      <c r="E8" s="162"/>
      <c r="F8" s="162"/>
      <c r="G8" s="162"/>
      <c r="H8" s="162"/>
      <c r="I8" s="162"/>
      <c r="J8" s="162"/>
      <c r="K8" s="135" t="s">
        <v>11</v>
      </c>
    </row>
    <row r="9" spans="1:15" ht="12.75">
      <c r="A9" s="73"/>
      <c r="B9" s="73"/>
      <c r="C9" s="73"/>
      <c r="D9" s="166" t="s">
        <v>44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</row>
    <row r="10" spans="1:15" ht="17.25" customHeight="1">
      <c r="A10" s="120"/>
      <c r="B10" s="73"/>
      <c r="C10" s="73"/>
      <c r="D10" s="166" t="s">
        <v>45</v>
      </c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</row>
    <row r="11" spans="1:11" ht="12.75">
      <c r="A11" s="120"/>
      <c r="B11" s="73"/>
      <c r="C11" s="73"/>
      <c r="D11" s="158"/>
      <c r="E11" s="159"/>
      <c r="F11" s="159"/>
      <c r="G11" s="159"/>
      <c r="H11" s="159"/>
      <c r="I11" s="159"/>
      <c r="J11" s="160"/>
      <c r="K11" s="73"/>
    </row>
    <row r="12" spans="4:11" ht="12.75">
      <c r="D12" s="4"/>
      <c r="E12" s="4"/>
      <c r="F12" s="4"/>
      <c r="G12" s="4"/>
      <c r="H12" s="4"/>
      <c r="I12" s="4"/>
      <c r="J12" s="4"/>
      <c r="K12" s="73"/>
    </row>
    <row r="13" spans="1:11" ht="12.75" customHeight="1">
      <c r="A13" s="157" t="s">
        <v>1</v>
      </c>
      <c r="B13" s="157" t="s">
        <v>2</v>
      </c>
      <c r="C13" s="157"/>
      <c r="D13" s="157" t="s">
        <v>3</v>
      </c>
      <c r="E13" s="157" t="s">
        <v>4</v>
      </c>
      <c r="F13" s="157" t="s">
        <v>5</v>
      </c>
      <c r="G13" s="165" t="s">
        <v>10</v>
      </c>
      <c r="H13" s="165"/>
      <c r="I13" s="157" t="s">
        <v>13</v>
      </c>
      <c r="J13" s="157" t="s">
        <v>7</v>
      </c>
      <c r="K13" s="157" t="s">
        <v>6</v>
      </c>
    </row>
    <row r="14" spans="1:11" ht="12.75">
      <c r="A14" s="157"/>
      <c r="B14" s="157"/>
      <c r="C14" s="157"/>
      <c r="D14" s="157"/>
      <c r="E14" s="157"/>
      <c r="F14" s="157"/>
      <c r="G14" s="5" t="s">
        <v>12</v>
      </c>
      <c r="H14" s="5" t="s">
        <v>14</v>
      </c>
      <c r="I14" s="157"/>
      <c r="J14" s="157"/>
      <c r="K14" s="157"/>
    </row>
    <row r="15" spans="1:11" ht="12.75">
      <c r="A15" s="7">
        <v>1</v>
      </c>
      <c r="B15" s="75" t="s">
        <v>22</v>
      </c>
      <c r="C15" s="67"/>
      <c r="D15" s="60" t="s">
        <v>25</v>
      </c>
      <c r="E15" s="16">
        <v>58.15</v>
      </c>
      <c r="F15" s="9">
        <v>27</v>
      </c>
      <c r="G15" s="9">
        <v>51</v>
      </c>
      <c r="H15" s="9">
        <f>G15/2</f>
        <v>25.5</v>
      </c>
      <c r="I15" s="77">
        <f>F15+H15</f>
        <v>52.5</v>
      </c>
      <c r="J15" s="9"/>
      <c r="K15" s="77">
        <v>1</v>
      </c>
    </row>
    <row r="16" spans="1:11" ht="12.75">
      <c r="A16" s="7">
        <v>2</v>
      </c>
      <c r="B16" s="78" t="s">
        <v>26</v>
      </c>
      <c r="C16" s="29"/>
      <c r="D16" s="47" t="s">
        <v>27</v>
      </c>
      <c r="E16" s="25">
        <v>60.1</v>
      </c>
      <c r="F16" s="24">
        <v>19</v>
      </c>
      <c r="G16" s="24">
        <v>50</v>
      </c>
      <c r="H16" s="9">
        <f>G16/2</f>
        <v>25</v>
      </c>
      <c r="I16" s="77">
        <f>F16+H16</f>
        <v>44</v>
      </c>
      <c r="J16" s="9"/>
      <c r="K16" s="52">
        <v>2</v>
      </c>
    </row>
    <row r="17" spans="1:11" ht="12.75">
      <c r="A17" s="7">
        <v>3</v>
      </c>
      <c r="B17" s="70" t="s">
        <v>28</v>
      </c>
      <c r="C17" s="21"/>
      <c r="D17" s="79" t="s">
        <v>29</v>
      </c>
      <c r="E17" s="81">
        <v>63</v>
      </c>
      <c r="F17" s="80">
        <v>16</v>
      </c>
      <c r="G17" s="80">
        <v>33</v>
      </c>
      <c r="H17" s="9">
        <f>G17/2</f>
        <v>16.5</v>
      </c>
      <c r="I17" s="77">
        <f>F17+H17</f>
        <v>32.5</v>
      </c>
      <c r="J17" s="9"/>
      <c r="K17" s="82">
        <v>3</v>
      </c>
    </row>
    <row r="18" spans="1:11" ht="12.75">
      <c r="A18" s="138">
        <v>4</v>
      </c>
      <c r="B18" s="137" t="s">
        <v>30</v>
      </c>
      <c r="C18" s="136"/>
      <c r="D18" s="79" t="s">
        <v>31</v>
      </c>
      <c r="E18" s="81">
        <v>59.25</v>
      </c>
      <c r="F18" s="80">
        <v>3</v>
      </c>
      <c r="G18" s="80">
        <v>33</v>
      </c>
      <c r="H18" s="9">
        <f>G18/2</f>
        <v>16.5</v>
      </c>
      <c r="I18" s="77">
        <f>F18+H18</f>
        <v>19.5</v>
      </c>
      <c r="J18" s="9"/>
      <c r="K18" s="82">
        <v>4</v>
      </c>
    </row>
    <row r="19" spans="1:13" s="28" customFormat="1" ht="12.75">
      <c r="A19" s="7">
        <v>5</v>
      </c>
      <c r="B19" s="70" t="s">
        <v>32</v>
      </c>
      <c r="C19" s="21"/>
      <c r="D19" s="79" t="s">
        <v>33</v>
      </c>
      <c r="E19" s="81">
        <v>61.5</v>
      </c>
      <c r="F19" s="80">
        <v>7</v>
      </c>
      <c r="G19" s="80">
        <v>24</v>
      </c>
      <c r="H19" s="9">
        <f>G19/2</f>
        <v>12</v>
      </c>
      <c r="I19" s="77">
        <f>F19+H19</f>
        <v>19</v>
      </c>
      <c r="J19" s="9"/>
      <c r="K19" s="82">
        <v>5</v>
      </c>
      <c r="L19" s="1"/>
      <c r="M19" s="1"/>
    </row>
    <row r="20" spans="4:11" ht="12.75">
      <c r="D20" s="30"/>
      <c r="E20" s="3"/>
      <c r="F20" s="3"/>
      <c r="G20" s="3"/>
      <c r="H20" s="3"/>
      <c r="I20" s="4"/>
      <c r="J20" s="31"/>
      <c r="K20" s="4"/>
    </row>
    <row r="21" spans="2:11" ht="12.75">
      <c r="B21" s="12" t="s">
        <v>8</v>
      </c>
      <c r="C21" s="12"/>
      <c r="D21" s="13" t="s">
        <v>34</v>
      </c>
      <c r="E21" s="14"/>
      <c r="F21" s="48"/>
      <c r="G21" s="12"/>
      <c r="H21" s="3"/>
      <c r="I21" s="4"/>
      <c r="J21" s="31"/>
      <c r="K21" s="4"/>
    </row>
    <row r="22" spans="2:11" ht="12.75">
      <c r="B22" s="12"/>
      <c r="C22" s="12"/>
      <c r="D22" s="32"/>
      <c r="E22" s="12"/>
      <c r="F22" s="12"/>
      <c r="G22" s="12"/>
      <c r="H22" s="12"/>
      <c r="I22" s="13"/>
      <c r="J22" s="13"/>
      <c r="K22" s="13"/>
    </row>
    <row r="23" spans="2:10" ht="12.75">
      <c r="B23" s="12" t="s">
        <v>9</v>
      </c>
      <c r="C23" s="12"/>
      <c r="D23" s="13" t="s">
        <v>35</v>
      </c>
      <c r="E23" s="12"/>
      <c r="G23" s="12"/>
      <c r="H23" s="12"/>
      <c r="I23" s="12"/>
      <c r="J23" s="12"/>
    </row>
    <row r="24" spans="4:11" ht="12.75">
      <c r="D24" s="13"/>
      <c r="E24" s="14"/>
      <c r="F24" s="12"/>
      <c r="G24" s="12"/>
      <c r="H24" s="12"/>
      <c r="I24" s="13"/>
      <c r="J24" s="12"/>
      <c r="K24" s="13"/>
    </row>
    <row r="25" spans="4:10" ht="12.75">
      <c r="D25" s="12"/>
      <c r="G25" s="12"/>
      <c r="H25" s="12"/>
      <c r="I25" s="12"/>
      <c r="J25" s="12"/>
    </row>
    <row r="26" spans="4:11" ht="12.75">
      <c r="D26" s="13"/>
      <c r="E26" s="12"/>
      <c r="F26" s="12"/>
      <c r="G26" s="12"/>
      <c r="H26" s="12"/>
      <c r="I26" s="13"/>
      <c r="J26" s="12"/>
      <c r="K26" s="12"/>
    </row>
  </sheetData>
  <sheetProtection selectLockedCells="1" selectUnlockedCells="1"/>
  <mergeCells count="22">
    <mergeCell ref="A1:K1"/>
    <mergeCell ref="A2:K2"/>
    <mergeCell ref="A4:K4"/>
    <mergeCell ref="A5:K5"/>
    <mergeCell ref="A6:K6"/>
    <mergeCell ref="D3:L3"/>
    <mergeCell ref="D11:J11"/>
    <mergeCell ref="A8:C8"/>
    <mergeCell ref="D8:J8"/>
    <mergeCell ref="D7:J7"/>
    <mergeCell ref="A7:C7"/>
    <mergeCell ref="E13:E14"/>
    <mergeCell ref="F13:F14"/>
    <mergeCell ref="G13:H13"/>
    <mergeCell ref="D9:O9"/>
    <mergeCell ref="D10:O10"/>
    <mergeCell ref="A13:A14"/>
    <mergeCell ref="B13:C14"/>
    <mergeCell ref="J13:J14"/>
    <mergeCell ref="K13:K14"/>
    <mergeCell ref="D13:D14"/>
    <mergeCell ref="I13:I14"/>
  </mergeCells>
  <printOptions/>
  <pageMargins left="0.35" right="0.15763888888888888" top="1.070138888888889" bottom="0.9840277777777777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5.625" style="1" customWidth="1"/>
    <col min="2" max="2" width="9.125" style="1" customWidth="1"/>
    <col min="3" max="3" width="11.375" style="1" customWidth="1"/>
    <col min="4" max="4" width="21.625" style="1" customWidth="1"/>
    <col min="5" max="5" width="7.25390625" style="1" customWidth="1"/>
    <col min="6" max="7" width="6.00390625" style="1" customWidth="1"/>
    <col min="8" max="8" width="6.375" style="1" customWidth="1"/>
    <col min="9" max="9" width="8.375" style="1" customWidth="1"/>
    <col min="10" max="10" width="7.125" style="1" customWidth="1"/>
    <col min="11" max="11" width="5.25390625" style="1" customWidth="1"/>
    <col min="12" max="16384" width="9.125" style="1" customWidth="1"/>
  </cols>
  <sheetData>
    <row r="1" spans="1:11" ht="12.75">
      <c r="A1" s="167"/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12.75">
      <c r="A2" s="167"/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ht="12.75">
      <c r="A3" s="167"/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1" ht="12.75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11" ht="12.75">
      <c r="A5" s="168" t="s">
        <v>0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</row>
    <row r="6" spans="1:12" ht="12.75">
      <c r="A6" s="164" t="s">
        <v>20</v>
      </c>
      <c r="B6" s="164"/>
      <c r="C6" s="164"/>
      <c r="D6" s="163" t="s">
        <v>24</v>
      </c>
      <c r="E6" s="163"/>
      <c r="F6" s="163"/>
      <c r="G6" s="163"/>
      <c r="H6" s="163"/>
      <c r="I6" s="163"/>
      <c r="J6" s="163"/>
      <c r="K6" s="135" t="s">
        <v>21</v>
      </c>
      <c r="L6" s="12"/>
    </row>
    <row r="7" spans="1:11" ht="19.5" customHeight="1">
      <c r="A7" s="161" t="s">
        <v>23</v>
      </c>
      <c r="B7" s="161"/>
      <c r="C7" s="161"/>
      <c r="D7" s="162"/>
      <c r="E7" s="162"/>
      <c r="F7" s="162"/>
      <c r="G7" s="162"/>
      <c r="H7" s="162"/>
      <c r="I7" s="162"/>
      <c r="J7" s="162"/>
      <c r="K7" s="135" t="s">
        <v>11</v>
      </c>
    </row>
    <row r="8" spans="1:12" ht="12.75">
      <c r="A8" s="73"/>
      <c r="B8" s="73"/>
      <c r="C8" s="73"/>
      <c r="D8" s="174"/>
      <c r="E8" s="175"/>
      <c r="F8" s="175"/>
      <c r="G8" s="175"/>
      <c r="H8" s="175"/>
      <c r="I8" s="175"/>
      <c r="J8" s="176"/>
      <c r="K8" s="73"/>
      <c r="L8" s="19"/>
    </row>
    <row r="9" spans="1:15" ht="17.25" customHeight="1">
      <c r="A9" s="120"/>
      <c r="B9" s="73"/>
      <c r="C9" s="73"/>
      <c r="D9" s="166" t="s">
        <v>44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</row>
    <row r="10" spans="1:15" ht="12.75">
      <c r="A10" s="120"/>
      <c r="B10" s="73"/>
      <c r="C10" s="73"/>
      <c r="D10" s="166" t="s">
        <v>46</v>
      </c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</row>
    <row r="11" spans="4:11" ht="12.75">
      <c r="D11" s="4"/>
      <c r="E11" s="4"/>
      <c r="F11" s="4"/>
      <c r="G11" s="4"/>
      <c r="H11" s="4"/>
      <c r="I11" s="4"/>
      <c r="J11" s="4"/>
      <c r="K11" s="73"/>
    </row>
    <row r="12" spans="1:11" ht="12.75" customHeight="1">
      <c r="A12" s="171" t="s">
        <v>1</v>
      </c>
      <c r="B12" s="172" t="s">
        <v>2</v>
      </c>
      <c r="C12" s="171"/>
      <c r="D12" s="157" t="s">
        <v>3</v>
      </c>
      <c r="E12" s="157" t="s">
        <v>4</v>
      </c>
      <c r="F12" s="157" t="s">
        <v>5</v>
      </c>
      <c r="G12" s="165" t="s">
        <v>10</v>
      </c>
      <c r="H12" s="165"/>
      <c r="I12" s="157" t="s">
        <v>13</v>
      </c>
      <c r="J12" s="157" t="s">
        <v>7</v>
      </c>
      <c r="K12" s="157" t="s">
        <v>6</v>
      </c>
    </row>
    <row r="13" spans="1:11" ht="12.75">
      <c r="A13" s="157"/>
      <c r="B13" s="173"/>
      <c r="C13" s="157"/>
      <c r="D13" s="157"/>
      <c r="E13" s="157"/>
      <c r="F13" s="157"/>
      <c r="G13" s="5" t="s">
        <v>12</v>
      </c>
      <c r="H13" s="5" t="s">
        <v>14</v>
      </c>
      <c r="I13" s="157"/>
      <c r="J13" s="157"/>
      <c r="K13" s="157"/>
    </row>
    <row r="14" spans="1:13" s="28" customFormat="1" ht="12.75" customHeight="1">
      <c r="A14" s="15">
        <v>1</v>
      </c>
      <c r="B14" s="119" t="s">
        <v>36</v>
      </c>
      <c r="C14" s="119"/>
      <c r="D14" s="80" t="s">
        <v>37</v>
      </c>
      <c r="E14" s="81">
        <v>67.95</v>
      </c>
      <c r="F14" s="80">
        <v>82</v>
      </c>
      <c r="G14" s="80">
        <v>90</v>
      </c>
      <c r="H14" s="9">
        <f>G14/2</f>
        <v>45</v>
      </c>
      <c r="I14" s="77">
        <f>F14+H14</f>
        <v>127</v>
      </c>
      <c r="J14" s="84" t="s">
        <v>38</v>
      </c>
      <c r="K14" s="85">
        <v>1</v>
      </c>
      <c r="L14" s="1"/>
      <c r="M14" s="1"/>
    </row>
    <row r="15" spans="1:13" s="28" customFormat="1" ht="12.75" customHeight="1">
      <c r="A15" s="15">
        <v>2</v>
      </c>
      <c r="B15" s="90" t="s">
        <v>39</v>
      </c>
      <c r="C15" s="21"/>
      <c r="D15" s="80" t="s">
        <v>31</v>
      </c>
      <c r="E15" s="105">
        <v>67.2</v>
      </c>
      <c r="F15" s="9">
        <v>65</v>
      </c>
      <c r="G15" s="17">
        <v>122</v>
      </c>
      <c r="H15" s="9">
        <f>G15/2</f>
        <v>61</v>
      </c>
      <c r="I15" s="77">
        <f>F15+H15</f>
        <v>126</v>
      </c>
      <c r="J15" s="84" t="s">
        <v>38</v>
      </c>
      <c r="K15" s="92">
        <v>2</v>
      </c>
      <c r="L15" s="1"/>
      <c r="M15" s="1"/>
    </row>
    <row r="16" spans="1:13" s="28" customFormat="1" ht="12.75" customHeight="1">
      <c r="A16" s="15">
        <v>3</v>
      </c>
      <c r="B16" s="90" t="s">
        <v>40</v>
      </c>
      <c r="C16" s="21"/>
      <c r="D16" s="80" t="s">
        <v>25</v>
      </c>
      <c r="E16" s="105">
        <v>65.65</v>
      </c>
      <c r="F16" s="9">
        <v>25</v>
      </c>
      <c r="G16" s="17">
        <v>80</v>
      </c>
      <c r="H16" s="9">
        <f>G16/2</f>
        <v>40</v>
      </c>
      <c r="I16" s="77">
        <f>F16+H16</f>
        <v>65</v>
      </c>
      <c r="J16" s="84" t="s">
        <v>41</v>
      </c>
      <c r="K16" s="92">
        <v>3</v>
      </c>
      <c r="L16" s="1"/>
      <c r="M16" s="1"/>
    </row>
    <row r="17" spans="1:13" s="28" customFormat="1" ht="12.75">
      <c r="A17" s="15">
        <v>4</v>
      </c>
      <c r="B17" s="118" t="s">
        <v>42</v>
      </c>
      <c r="C17" s="62"/>
      <c r="D17" s="65" t="s">
        <v>43</v>
      </c>
      <c r="E17" s="81">
        <v>67.8</v>
      </c>
      <c r="F17" s="80">
        <v>11</v>
      </c>
      <c r="G17" s="89">
        <v>59</v>
      </c>
      <c r="H17" s="9">
        <f>G17/2</f>
        <v>29.5</v>
      </c>
      <c r="I17" s="77">
        <f>F17+H17</f>
        <v>40.5</v>
      </c>
      <c r="J17" s="84"/>
      <c r="K17" s="82">
        <v>4</v>
      </c>
      <c r="L17" s="1"/>
      <c r="M17" s="1"/>
    </row>
    <row r="19" spans="2:4" ht="12.75">
      <c r="B19" s="12" t="s">
        <v>8</v>
      </c>
      <c r="C19" s="12"/>
      <c r="D19" s="13" t="s">
        <v>34</v>
      </c>
    </row>
    <row r="20" spans="2:4" ht="12.75">
      <c r="B20" s="12"/>
      <c r="C20" s="12"/>
      <c r="D20" s="32"/>
    </row>
    <row r="21" spans="2:4" ht="12.75">
      <c r="B21" s="12" t="s">
        <v>9</v>
      </c>
      <c r="C21" s="12"/>
      <c r="D21" s="13" t="s">
        <v>35</v>
      </c>
    </row>
  </sheetData>
  <sheetProtection selectLockedCells="1" selectUnlockedCells="1"/>
  <mergeCells count="21">
    <mergeCell ref="D6:J6"/>
    <mergeCell ref="A6:C6"/>
    <mergeCell ref="D8:J8"/>
    <mergeCell ref="D9:O9"/>
    <mergeCell ref="D10:O10"/>
    <mergeCell ref="A1:K1"/>
    <mergeCell ref="A2:K2"/>
    <mergeCell ref="A3:K3"/>
    <mergeCell ref="A4:K4"/>
    <mergeCell ref="A5:K5"/>
    <mergeCell ref="A7:C7"/>
    <mergeCell ref="D7:J7"/>
    <mergeCell ref="A12:A13"/>
    <mergeCell ref="B12:C13"/>
    <mergeCell ref="J12:J13"/>
    <mergeCell ref="K12:K13"/>
    <mergeCell ref="D12:D13"/>
    <mergeCell ref="I12:I13"/>
    <mergeCell ref="E12:E13"/>
    <mergeCell ref="F12:F13"/>
    <mergeCell ref="G12:H12"/>
  </mergeCells>
  <printOptions/>
  <pageMargins left="0.35" right="0.15763888888888888" top="1.070138888888889" bottom="0.984027777777777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5.625" style="1" customWidth="1"/>
    <col min="2" max="2" width="9.125" style="1" customWidth="1"/>
    <col min="3" max="3" width="11.625" style="1" customWidth="1"/>
    <col min="4" max="4" width="20.125" style="1" customWidth="1"/>
    <col min="5" max="5" width="7.25390625" style="1" customWidth="1"/>
    <col min="6" max="7" width="6.00390625" style="1" customWidth="1"/>
    <col min="8" max="8" width="6.375" style="1" customWidth="1"/>
    <col min="9" max="9" width="8.375" style="1" customWidth="1"/>
    <col min="10" max="10" width="7.25390625" style="1" customWidth="1"/>
    <col min="11" max="11" width="5.625" style="1" customWidth="1"/>
    <col min="12" max="16384" width="9.125" style="1" customWidth="1"/>
  </cols>
  <sheetData>
    <row r="1" spans="1:11" ht="12.75">
      <c r="A1" s="167"/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12.75">
      <c r="A2" s="167"/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2" ht="12.75" customHeight="1">
      <c r="A3" s="27"/>
      <c r="B3" s="27"/>
      <c r="C3" s="27"/>
      <c r="D3" s="169"/>
      <c r="E3" s="170"/>
      <c r="F3" s="170"/>
      <c r="G3" s="170"/>
      <c r="H3" s="170"/>
      <c r="I3" s="170"/>
      <c r="J3" s="170"/>
      <c r="K3" s="170"/>
      <c r="L3" s="170"/>
    </row>
    <row r="4" spans="1:11" ht="12.75">
      <c r="A4" s="167"/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11" ht="12.7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</row>
    <row r="6" spans="1:11" ht="12.75">
      <c r="A6" s="168" t="s">
        <v>0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</row>
    <row r="7" spans="1:11" ht="12.75">
      <c r="A7" s="164" t="s">
        <v>20</v>
      </c>
      <c r="B7" s="164"/>
      <c r="C7" s="164"/>
      <c r="D7" s="163" t="s">
        <v>24</v>
      </c>
      <c r="E7" s="163"/>
      <c r="F7" s="163"/>
      <c r="G7" s="163"/>
      <c r="H7" s="163"/>
      <c r="I7" s="163"/>
      <c r="J7" s="163"/>
      <c r="K7" s="135" t="s">
        <v>21</v>
      </c>
    </row>
    <row r="8" spans="1:11" ht="19.5" customHeight="1">
      <c r="A8" s="161" t="s">
        <v>23</v>
      </c>
      <c r="B8" s="161"/>
      <c r="C8" s="161"/>
      <c r="D8" s="162"/>
      <c r="E8" s="162"/>
      <c r="F8" s="162"/>
      <c r="G8" s="162"/>
      <c r="H8" s="162"/>
      <c r="I8" s="162"/>
      <c r="J8" s="162"/>
      <c r="K8" s="135" t="s">
        <v>11</v>
      </c>
    </row>
    <row r="9" spans="1:11" ht="12.75">
      <c r="A9" s="181"/>
      <c r="B9" s="181"/>
      <c r="C9" s="181"/>
      <c r="D9" s="175"/>
      <c r="E9" s="175"/>
      <c r="F9" s="175"/>
      <c r="G9" s="175"/>
      <c r="H9" s="175"/>
      <c r="I9" s="175"/>
      <c r="J9" s="176"/>
      <c r="K9" s="73"/>
    </row>
    <row r="10" spans="1:15" ht="17.25" customHeight="1">
      <c r="A10" s="73"/>
      <c r="B10" s="73"/>
      <c r="C10" s="73"/>
      <c r="D10" s="166" t="s">
        <v>44</v>
      </c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</row>
    <row r="11" spans="1:11" ht="12.75">
      <c r="A11" s="73"/>
      <c r="B11" s="73"/>
      <c r="C11" s="73"/>
      <c r="D11" s="177" t="s">
        <v>47</v>
      </c>
      <c r="E11" s="166"/>
      <c r="F11" s="166"/>
      <c r="G11" s="166"/>
      <c r="H11" s="166"/>
      <c r="I11" s="166"/>
      <c r="J11" s="166"/>
      <c r="K11" s="73"/>
    </row>
    <row r="12" spans="1:11" ht="13.5" customHeight="1">
      <c r="A12" s="73"/>
      <c r="B12" s="73"/>
      <c r="C12" s="73"/>
      <c r="D12" s="4"/>
      <c r="E12" s="4"/>
      <c r="F12" s="4"/>
      <c r="G12" s="4"/>
      <c r="H12" s="4"/>
      <c r="I12" s="4"/>
      <c r="J12" s="4"/>
      <c r="K12" s="73"/>
    </row>
    <row r="14" spans="1:11" ht="12.75" customHeight="1">
      <c r="A14" s="157" t="s">
        <v>1</v>
      </c>
      <c r="B14" s="173" t="s">
        <v>2</v>
      </c>
      <c r="C14" s="178"/>
      <c r="D14" s="157" t="s">
        <v>3</v>
      </c>
      <c r="E14" s="157" t="s">
        <v>4</v>
      </c>
      <c r="F14" s="157" t="s">
        <v>5</v>
      </c>
      <c r="G14" s="165" t="s">
        <v>10</v>
      </c>
      <c r="H14" s="165"/>
      <c r="I14" s="157" t="s">
        <v>13</v>
      </c>
      <c r="J14" s="157" t="s">
        <v>7</v>
      </c>
      <c r="K14" s="157" t="s">
        <v>6</v>
      </c>
    </row>
    <row r="15" spans="1:11" ht="12.75">
      <c r="A15" s="157"/>
      <c r="B15" s="179"/>
      <c r="C15" s="180"/>
      <c r="D15" s="157"/>
      <c r="E15" s="157"/>
      <c r="F15" s="157"/>
      <c r="G15" s="5" t="s">
        <v>12</v>
      </c>
      <c r="H15" s="5" t="s">
        <v>14</v>
      </c>
      <c r="I15" s="157"/>
      <c r="J15" s="157"/>
      <c r="K15" s="157"/>
    </row>
    <row r="16" spans="1:11" ht="12.75" customHeight="1">
      <c r="A16" s="23">
        <v>1</v>
      </c>
      <c r="B16" s="125" t="s">
        <v>48</v>
      </c>
      <c r="C16" s="123"/>
      <c r="D16" s="95" t="s">
        <v>25</v>
      </c>
      <c r="E16" s="94">
        <v>73</v>
      </c>
      <c r="F16" s="95">
        <v>91</v>
      </c>
      <c r="G16" s="95">
        <v>115</v>
      </c>
      <c r="H16" s="9">
        <f aca="true" t="shared" si="0" ref="H16:H24">G16/2</f>
        <v>57.5</v>
      </c>
      <c r="I16" s="77">
        <f aca="true" t="shared" si="1" ref="I16:I24">F16+H16</f>
        <v>148.5</v>
      </c>
      <c r="J16" s="124" t="s">
        <v>38</v>
      </c>
      <c r="K16" s="96">
        <v>1</v>
      </c>
    </row>
    <row r="17" spans="1:13" s="28" customFormat="1" ht="12.75" customHeight="1">
      <c r="A17" s="15">
        <v>2</v>
      </c>
      <c r="B17" s="121" t="s">
        <v>49</v>
      </c>
      <c r="C17" s="122"/>
      <c r="D17" s="65" t="s">
        <v>50</v>
      </c>
      <c r="E17" s="81">
        <v>72.35</v>
      </c>
      <c r="F17" s="80">
        <v>80</v>
      </c>
      <c r="G17" s="80">
        <v>120</v>
      </c>
      <c r="H17" s="9">
        <f t="shared" si="0"/>
        <v>60</v>
      </c>
      <c r="I17" s="77">
        <f t="shared" si="1"/>
        <v>140</v>
      </c>
      <c r="J17" s="80">
        <v>1</v>
      </c>
      <c r="K17" s="85">
        <v>2</v>
      </c>
      <c r="L17" s="1"/>
      <c r="M17" s="1"/>
    </row>
    <row r="18" spans="1:13" ht="12.75" customHeight="1">
      <c r="A18" s="15">
        <v>3</v>
      </c>
      <c r="B18" s="98" t="s">
        <v>51</v>
      </c>
      <c r="C18" s="99"/>
      <c r="D18" s="8" t="s">
        <v>52</v>
      </c>
      <c r="E18" s="16">
        <v>70.95</v>
      </c>
      <c r="F18" s="9">
        <v>70</v>
      </c>
      <c r="G18" s="9">
        <v>100</v>
      </c>
      <c r="H18" s="9">
        <f t="shared" si="0"/>
        <v>50</v>
      </c>
      <c r="I18" s="77">
        <f t="shared" si="1"/>
        <v>120</v>
      </c>
      <c r="J18" s="64" t="s">
        <v>38</v>
      </c>
      <c r="K18" s="92">
        <v>3</v>
      </c>
      <c r="M18" s="28"/>
    </row>
    <row r="19" spans="1:13" s="28" customFormat="1" ht="15" customHeight="1">
      <c r="A19" s="15">
        <v>4</v>
      </c>
      <c r="B19" s="70" t="s">
        <v>53</v>
      </c>
      <c r="C19" s="53"/>
      <c r="D19" s="102" t="s">
        <v>27</v>
      </c>
      <c r="E19" s="18">
        <v>73</v>
      </c>
      <c r="F19" s="11">
        <v>43</v>
      </c>
      <c r="G19" s="11">
        <v>51</v>
      </c>
      <c r="H19" s="9">
        <f t="shared" si="0"/>
        <v>25.5</v>
      </c>
      <c r="I19" s="77">
        <f t="shared" si="1"/>
        <v>68.5</v>
      </c>
      <c r="J19" s="95"/>
      <c r="K19" s="85">
        <v>4</v>
      </c>
      <c r="L19" s="1"/>
      <c r="M19" s="1"/>
    </row>
    <row r="20" spans="1:13" s="28" customFormat="1" ht="15" customHeight="1">
      <c r="A20" s="15">
        <v>5</v>
      </c>
      <c r="B20" s="142" t="s">
        <v>54</v>
      </c>
      <c r="C20" s="145"/>
      <c r="D20" s="139" t="s">
        <v>29</v>
      </c>
      <c r="E20" s="140">
        <v>72.1</v>
      </c>
      <c r="F20" s="141">
        <v>21</v>
      </c>
      <c r="G20" s="141">
        <v>89</v>
      </c>
      <c r="H20" s="9">
        <f t="shared" si="0"/>
        <v>44.5</v>
      </c>
      <c r="I20" s="77">
        <f t="shared" si="1"/>
        <v>65.5</v>
      </c>
      <c r="J20" s="95"/>
      <c r="K20" s="82">
        <v>5</v>
      </c>
      <c r="L20" s="1"/>
      <c r="M20" s="1"/>
    </row>
    <row r="21" spans="1:13" s="28" customFormat="1" ht="15" customHeight="1">
      <c r="A21" s="15">
        <v>6</v>
      </c>
      <c r="B21" s="142" t="s">
        <v>55</v>
      </c>
      <c r="C21" s="145"/>
      <c r="D21" s="139" t="s">
        <v>50</v>
      </c>
      <c r="E21" s="140">
        <v>70.6</v>
      </c>
      <c r="F21" s="141">
        <v>22</v>
      </c>
      <c r="G21" s="141">
        <v>63</v>
      </c>
      <c r="H21" s="9">
        <f t="shared" si="0"/>
        <v>31.5</v>
      </c>
      <c r="I21" s="77">
        <f t="shared" si="1"/>
        <v>53.5</v>
      </c>
      <c r="J21" s="95"/>
      <c r="K21" s="82">
        <v>6</v>
      </c>
      <c r="L21" s="1"/>
      <c r="M21" s="1"/>
    </row>
    <row r="22" spans="1:13" s="28" customFormat="1" ht="15" customHeight="1">
      <c r="A22" s="15">
        <v>7</v>
      </c>
      <c r="B22" s="142" t="s">
        <v>56</v>
      </c>
      <c r="C22" s="145"/>
      <c r="D22" s="139" t="s">
        <v>50</v>
      </c>
      <c r="E22" s="140">
        <v>71.95</v>
      </c>
      <c r="F22" s="141">
        <v>20</v>
      </c>
      <c r="G22" s="141">
        <v>67</v>
      </c>
      <c r="H22" s="9">
        <f t="shared" si="0"/>
        <v>33.5</v>
      </c>
      <c r="I22" s="77">
        <f t="shared" si="1"/>
        <v>53.5</v>
      </c>
      <c r="J22" s="95"/>
      <c r="K22" s="82">
        <v>7</v>
      </c>
      <c r="L22" s="1"/>
      <c r="M22" s="1"/>
    </row>
    <row r="23" spans="1:13" s="28" customFormat="1" ht="15" customHeight="1">
      <c r="A23" s="15">
        <v>8</v>
      </c>
      <c r="B23" s="143" t="s">
        <v>57</v>
      </c>
      <c r="C23" s="144"/>
      <c r="D23" s="139" t="s">
        <v>58</v>
      </c>
      <c r="E23" s="140">
        <v>72.7</v>
      </c>
      <c r="F23" s="141">
        <v>31</v>
      </c>
      <c r="G23" s="141">
        <v>40</v>
      </c>
      <c r="H23" s="9">
        <f t="shared" si="0"/>
        <v>20</v>
      </c>
      <c r="I23" s="77">
        <f t="shared" si="1"/>
        <v>51</v>
      </c>
      <c r="J23" s="95"/>
      <c r="K23" s="82">
        <v>8</v>
      </c>
      <c r="L23" s="1"/>
      <c r="M23" s="1"/>
    </row>
    <row r="24" spans="1:13" s="28" customFormat="1" ht="12.75">
      <c r="A24" s="15">
        <v>9</v>
      </c>
      <c r="B24" s="104" t="s">
        <v>59</v>
      </c>
      <c r="C24" s="114"/>
      <c r="D24" s="8" t="s">
        <v>52</v>
      </c>
      <c r="E24" s="115">
        <v>72.1</v>
      </c>
      <c r="F24" s="8">
        <v>14</v>
      </c>
      <c r="G24" s="8">
        <v>63</v>
      </c>
      <c r="H24" s="9">
        <f t="shared" si="0"/>
        <v>31.5</v>
      </c>
      <c r="I24" s="77">
        <f t="shared" si="1"/>
        <v>45.5</v>
      </c>
      <c r="J24" s="64"/>
      <c r="K24" s="92">
        <v>9</v>
      </c>
      <c r="L24" s="1"/>
      <c r="M24" s="1"/>
    </row>
    <row r="26" spans="6:10" ht="12.75">
      <c r="F26" s="12"/>
      <c r="G26" s="12"/>
      <c r="H26" s="12"/>
      <c r="I26" s="13"/>
      <c r="J26" s="13"/>
    </row>
    <row r="27" spans="1:11" ht="12.75">
      <c r="A27" s="12" t="s">
        <v>8</v>
      </c>
      <c r="B27" s="12"/>
      <c r="C27" s="49"/>
      <c r="D27" s="13" t="s">
        <v>34</v>
      </c>
      <c r="E27" s="12"/>
      <c r="F27" s="12"/>
      <c r="G27" s="12"/>
      <c r="H27" s="12"/>
      <c r="I27" s="12"/>
      <c r="J27" s="13"/>
      <c r="K27" s="13"/>
    </row>
    <row r="28" spans="1:9" ht="12.75">
      <c r="A28" s="12"/>
      <c r="B28" s="12"/>
      <c r="C28" s="12"/>
      <c r="D28" s="32"/>
      <c r="F28" s="12"/>
      <c r="G28" s="12"/>
      <c r="H28" s="12"/>
      <c r="I28" s="12"/>
    </row>
    <row r="29" spans="1:11" ht="12.75">
      <c r="A29" s="12" t="s">
        <v>9</v>
      </c>
      <c r="B29" s="12"/>
      <c r="D29" s="13" t="s">
        <v>35</v>
      </c>
      <c r="E29" s="12"/>
      <c r="F29" s="12"/>
      <c r="G29" s="12"/>
      <c r="H29" s="12"/>
      <c r="I29" s="12"/>
      <c r="J29" s="13"/>
      <c r="K29" s="12"/>
    </row>
  </sheetData>
  <sheetProtection selectLockedCells="1" selectUnlockedCells="1"/>
  <mergeCells count="23">
    <mergeCell ref="A8:C8"/>
    <mergeCell ref="D8:J8"/>
    <mergeCell ref="A5:K5"/>
    <mergeCell ref="A6:K6"/>
    <mergeCell ref="A7:C7"/>
    <mergeCell ref="D7:J7"/>
    <mergeCell ref="A1:K1"/>
    <mergeCell ref="A2:K2"/>
    <mergeCell ref="A4:K4"/>
    <mergeCell ref="D3:L3"/>
    <mergeCell ref="D10:O10"/>
    <mergeCell ref="K14:K15"/>
    <mergeCell ref="E14:E15"/>
    <mergeCell ref="F14:F15"/>
    <mergeCell ref="G14:H14"/>
    <mergeCell ref="A9:C9"/>
    <mergeCell ref="D9:J9"/>
    <mergeCell ref="D11:J11"/>
    <mergeCell ref="A14:A15"/>
    <mergeCell ref="B14:C15"/>
    <mergeCell ref="I14:I15"/>
    <mergeCell ref="J14:J15"/>
    <mergeCell ref="D14:D15"/>
  </mergeCells>
  <printOptions/>
  <pageMargins left="0.35" right="0.15763888888888888" top="1.070138888888889" bottom="0.984027777777777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4">
      <selection activeCell="B19" sqref="B19"/>
    </sheetView>
  </sheetViews>
  <sheetFormatPr defaultColWidth="9.00390625" defaultRowHeight="12.75"/>
  <cols>
    <col min="1" max="1" width="5.625" style="1" customWidth="1"/>
    <col min="2" max="2" width="9.125" style="1" customWidth="1"/>
    <col min="3" max="3" width="10.875" style="1" customWidth="1"/>
    <col min="4" max="4" width="18.875" style="1" customWidth="1"/>
    <col min="5" max="5" width="7.25390625" style="1" customWidth="1"/>
    <col min="6" max="7" width="6.00390625" style="1" customWidth="1"/>
    <col min="8" max="8" width="6.375" style="1" customWidth="1"/>
    <col min="9" max="9" width="8.375" style="1" customWidth="1"/>
    <col min="10" max="10" width="6.625" style="1" customWidth="1"/>
    <col min="11" max="11" width="7.25390625" style="1" customWidth="1"/>
    <col min="12" max="16384" width="9.125" style="1" customWidth="1"/>
  </cols>
  <sheetData>
    <row r="1" spans="1:11" ht="12.75">
      <c r="A1" s="167"/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12.75">
      <c r="A2" s="167"/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2" ht="12.75" customHeight="1">
      <c r="A3" s="27"/>
      <c r="B3" s="27"/>
      <c r="C3" s="27"/>
      <c r="D3" s="169"/>
      <c r="E3" s="170"/>
      <c r="F3" s="170"/>
      <c r="G3" s="170"/>
      <c r="H3" s="170"/>
      <c r="I3" s="170"/>
      <c r="J3" s="170"/>
      <c r="K3" s="170"/>
      <c r="L3" s="170"/>
    </row>
    <row r="4" spans="1:11" ht="12.75">
      <c r="A4" s="167"/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11" ht="12.7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</row>
    <row r="6" spans="1:11" ht="12.75">
      <c r="A6" s="168" t="s">
        <v>0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</row>
    <row r="7" spans="1:11" ht="12.75">
      <c r="A7" s="164" t="s">
        <v>20</v>
      </c>
      <c r="B7" s="164"/>
      <c r="C7" s="164"/>
      <c r="D7" s="163" t="s">
        <v>24</v>
      </c>
      <c r="E7" s="163"/>
      <c r="F7" s="163"/>
      <c r="G7" s="163"/>
      <c r="H7" s="163"/>
      <c r="I7" s="163"/>
      <c r="J7" s="163"/>
      <c r="K7" s="135" t="s">
        <v>21</v>
      </c>
    </row>
    <row r="8" spans="1:11" ht="19.5" customHeight="1">
      <c r="A8" s="161" t="s">
        <v>23</v>
      </c>
      <c r="B8" s="161"/>
      <c r="C8" s="161"/>
      <c r="D8" s="162"/>
      <c r="E8" s="162"/>
      <c r="F8" s="162"/>
      <c r="G8" s="162"/>
      <c r="H8" s="162"/>
      <c r="I8" s="162"/>
      <c r="J8" s="162"/>
      <c r="K8" s="135" t="s">
        <v>11</v>
      </c>
    </row>
    <row r="9" spans="1:11" ht="12.75">
      <c r="A9" s="181"/>
      <c r="B9" s="181"/>
      <c r="C9" s="181"/>
      <c r="D9" s="174"/>
      <c r="E9" s="175"/>
      <c r="F9" s="175"/>
      <c r="G9" s="175"/>
      <c r="H9" s="175"/>
      <c r="I9" s="175"/>
      <c r="J9" s="176"/>
      <c r="K9" s="73"/>
    </row>
    <row r="10" spans="1:15" ht="17.25" customHeight="1">
      <c r="A10" s="73"/>
      <c r="B10" s="73"/>
      <c r="C10" s="73"/>
      <c r="D10" s="166" t="s">
        <v>44</v>
      </c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</row>
    <row r="11" spans="1:11" ht="12.75">
      <c r="A11" s="73"/>
      <c r="B11" s="73"/>
      <c r="C11" s="73"/>
      <c r="D11" s="166" t="s">
        <v>68</v>
      </c>
      <c r="E11" s="166"/>
      <c r="F11" s="166"/>
      <c r="G11" s="166"/>
      <c r="H11" s="166"/>
      <c r="I11" s="166"/>
      <c r="J11" s="166"/>
      <c r="K11" s="73"/>
    </row>
    <row r="12" spans="1:11" ht="12.75">
      <c r="A12" s="73"/>
      <c r="B12" s="73"/>
      <c r="C12" s="73"/>
      <c r="D12" s="4"/>
      <c r="E12" s="4"/>
      <c r="F12" s="4"/>
      <c r="G12" s="4"/>
      <c r="H12" s="4"/>
      <c r="I12" s="4"/>
      <c r="J12" s="4"/>
      <c r="K12" s="73"/>
    </row>
    <row r="13" spans="1:11" ht="12.75">
      <c r="A13" s="120"/>
      <c r="B13" s="73"/>
      <c r="C13" s="73"/>
      <c r="D13" s="4"/>
      <c r="E13" s="4"/>
      <c r="F13" s="4"/>
      <c r="G13" s="4"/>
      <c r="H13" s="4"/>
      <c r="I13" s="4"/>
      <c r="J13" s="4"/>
      <c r="K13" s="73"/>
    </row>
    <row r="15" spans="1:11" ht="12.75" customHeight="1">
      <c r="A15" s="182" t="s">
        <v>1</v>
      </c>
      <c r="B15" s="173" t="s">
        <v>2</v>
      </c>
      <c r="C15" s="173"/>
      <c r="D15" s="157" t="s">
        <v>3</v>
      </c>
      <c r="E15" s="157" t="s">
        <v>4</v>
      </c>
      <c r="F15" s="157" t="s">
        <v>5</v>
      </c>
      <c r="G15" s="165" t="s">
        <v>10</v>
      </c>
      <c r="H15" s="165"/>
      <c r="I15" s="157" t="s">
        <v>13</v>
      </c>
      <c r="J15" s="157" t="s">
        <v>7</v>
      </c>
      <c r="K15" s="157" t="s">
        <v>6</v>
      </c>
    </row>
    <row r="16" spans="1:11" ht="12.75">
      <c r="A16" s="182"/>
      <c r="B16" s="173"/>
      <c r="C16" s="173"/>
      <c r="D16" s="157"/>
      <c r="E16" s="157"/>
      <c r="F16" s="157"/>
      <c r="G16" s="5" t="s">
        <v>12</v>
      </c>
      <c r="H16" s="5" t="s">
        <v>14</v>
      </c>
      <c r="I16" s="157"/>
      <c r="J16" s="157"/>
      <c r="K16" s="157"/>
    </row>
    <row r="17" spans="1:13" s="28" customFormat="1" ht="12.75">
      <c r="A17" s="147">
        <v>1</v>
      </c>
      <c r="B17" s="127" t="s">
        <v>60</v>
      </c>
      <c r="C17" s="101"/>
      <c r="D17" s="9" t="s">
        <v>58</v>
      </c>
      <c r="E17" s="81">
        <v>76.9</v>
      </c>
      <c r="F17" s="80">
        <v>101</v>
      </c>
      <c r="G17" s="9">
        <v>141</v>
      </c>
      <c r="H17" s="9">
        <f aca="true" t="shared" si="0" ref="H17:H23">G17/2</f>
        <v>70.5</v>
      </c>
      <c r="I17" s="77">
        <f aca="true" t="shared" si="1" ref="I17:I23">F17+H17</f>
        <v>171.5</v>
      </c>
      <c r="J17" s="64" t="s">
        <v>38</v>
      </c>
      <c r="K17" s="77">
        <v>1</v>
      </c>
      <c r="L17" s="1"/>
      <c r="M17" s="1"/>
    </row>
    <row r="18" spans="1:13" s="28" customFormat="1" ht="12.75">
      <c r="A18" s="147">
        <v>2</v>
      </c>
      <c r="B18" s="86" t="s">
        <v>61</v>
      </c>
      <c r="C18" s="87"/>
      <c r="D18" s="80" t="s">
        <v>25</v>
      </c>
      <c r="E18" s="81">
        <v>76.75</v>
      </c>
      <c r="F18" s="80">
        <v>96</v>
      </c>
      <c r="G18" s="80">
        <v>147</v>
      </c>
      <c r="H18" s="9">
        <f t="shared" si="0"/>
        <v>73.5</v>
      </c>
      <c r="I18" s="77">
        <f t="shared" si="1"/>
        <v>169.5</v>
      </c>
      <c r="J18" s="80">
        <v>1</v>
      </c>
      <c r="K18" s="103">
        <v>2</v>
      </c>
      <c r="L18" s="1"/>
      <c r="M18" s="1"/>
    </row>
    <row r="19" spans="1:13" s="28" customFormat="1" ht="12.75" customHeight="1">
      <c r="A19" s="148">
        <v>3</v>
      </c>
      <c r="B19" s="155" t="s">
        <v>62</v>
      </c>
      <c r="C19" s="126"/>
      <c r="D19" s="128" t="s">
        <v>25</v>
      </c>
      <c r="E19" s="88">
        <v>78</v>
      </c>
      <c r="F19" s="79">
        <v>96</v>
      </c>
      <c r="G19" s="129">
        <v>130</v>
      </c>
      <c r="H19" s="9">
        <f t="shared" si="0"/>
        <v>65</v>
      </c>
      <c r="I19" s="77">
        <f t="shared" si="1"/>
        <v>161</v>
      </c>
      <c r="J19" s="79">
        <v>1</v>
      </c>
      <c r="K19" s="130">
        <v>3</v>
      </c>
      <c r="L19" s="1"/>
      <c r="M19" s="1"/>
    </row>
    <row r="20" spans="1:13" s="28" customFormat="1" ht="12.75" customHeight="1">
      <c r="A20" s="149">
        <v>4</v>
      </c>
      <c r="B20" s="126" t="s">
        <v>63</v>
      </c>
      <c r="C20" s="126"/>
      <c r="D20" s="128" t="s">
        <v>64</v>
      </c>
      <c r="E20" s="88">
        <v>77.85</v>
      </c>
      <c r="F20" s="79">
        <v>71</v>
      </c>
      <c r="G20" s="129">
        <v>112</v>
      </c>
      <c r="H20" s="9">
        <f t="shared" si="0"/>
        <v>56</v>
      </c>
      <c r="I20" s="77">
        <f t="shared" si="1"/>
        <v>127</v>
      </c>
      <c r="J20" s="79">
        <v>2</v>
      </c>
      <c r="K20" s="146">
        <v>4</v>
      </c>
      <c r="L20" s="1"/>
      <c r="M20" s="1"/>
    </row>
    <row r="21" spans="1:13" s="28" customFormat="1" ht="12.75" customHeight="1">
      <c r="A21" s="149">
        <v>5</v>
      </c>
      <c r="B21" s="126" t="s">
        <v>65</v>
      </c>
      <c r="C21" s="126"/>
      <c r="D21" s="128" t="s">
        <v>50</v>
      </c>
      <c r="E21" s="88">
        <v>76.6</v>
      </c>
      <c r="F21" s="79">
        <v>40</v>
      </c>
      <c r="G21" s="129">
        <v>110</v>
      </c>
      <c r="H21" s="9">
        <f t="shared" si="0"/>
        <v>55</v>
      </c>
      <c r="I21" s="77">
        <f t="shared" si="1"/>
        <v>95</v>
      </c>
      <c r="J21" s="79">
        <v>3</v>
      </c>
      <c r="K21" s="146">
        <v>5</v>
      </c>
      <c r="L21" s="1"/>
      <c r="M21" s="1"/>
    </row>
    <row r="22" spans="1:13" s="28" customFormat="1" ht="12.75" customHeight="1">
      <c r="A22" s="149">
        <v>6</v>
      </c>
      <c r="B22" s="126" t="s">
        <v>66</v>
      </c>
      <c r="C22" s="126"/>
      <c r="D22" s="128" t="s">
        <v>50</v>
      </c>
      <c r="E22" s="88">
        <v>73.75</v>
      </c>
      <c r="F22" s="79">
        <v>20</v>
      </c>
      <c r="G22" s="129">
        <v>86</v>
      </c>
      <c r="H22" s="9">
        <f t="shared" si="0"/>
        <v>43</v>
      </c>
      <c r="I22" s="77">
        <f t="shared" si="1"/>
        <v>63</v>
      </c>
      <c r="J22" s="79"/>
      <c r="K22" s="146">
        <v>6</v>
      </c>
      <c r="L22" s="1"/>
      <c r="M22" s="1"/>
    </row>
    <row r="23" spans="1:13" s="28" customFormat="1" ht="12.75">
      <c r="A23" s="150">
        <v>7</v>
      </c>
      <c r="B23" s="93" t="s">
        <v>67</v>
      </c>
      <c r="C23" s="100"/>
      <c r="D23" s="9" t="s">
        <v>27</v>
      </c>
      <c r="E23" s="91">
        <v>77.7</v>
      </c>
      <c r="F23" s="9">
        <v>21</v>
      </c>
      <c r="G23" s="17">
        <v>50</v>
      </c>
      <c r="H23" s="9">
        <f t="shared" si="0"/>
        <v>25</v>
      </c>
      <c r="I23" s="77">
        <f t="shared" si="1"/>
        <v>46</v>
      </c>
      <c r="J23" s="9"/>
      <c r="K23" s="116">
        <v>7</v>
      </c>
      <c r="L23" s="1"/>
      <c r="M23" s="1"/>
    </row>
    <row r="25" spans="1:11" ht="12.75">
      <c r="A25" s="12"/>
      <c r="B25" s="12" t="s">
        <v>8</v>
      </c>
      <c r="C25" s="12"/>
      <c r="D25" s="13" t="s">
        <v>34</v>
      </c>
      <c r="E25" s="14"/>
      <c r="F25" s="12"/>
      <c r="G25" s="12"/>
      <c r="H25" s="12"/>
      <c r="I25" s="12"/>
      <c r="J25" s="13"/>
      <c r="K25" s="13"/>
    </row>
    <row r="26" spans="1:9" ht="12.75">
      <c r="A26" s="12"/>
      <c r="B26" s="12"/>
      <c r="C26" s="12"/>
      <c r="D26" s="32"/>
      <c r="F26" s="12"/>
      <c r="G26" s="12"/>
      <c r="H26" s="12"/>
      <c r="I26" s="12"/>
    </row>
    <row r="27" spans="1:11" ht="12.75">
      <c r="A27" s="12"/>
      <c r="B27" s="12" t="s">
        <v>9</v>
      </c>
      <c r="C27" s="12"/>
      <c r="D27" s="13" t="s">
        <v>35</v>
      </c>
      <c r="E27" s="12"/>
      <c r="F27" s="12"/>
      <c r="G27" s="12"/>
      <c r="H27" s="12"/>
      <c r="I27" s="12"/>
      <c r="J27" s="13"/>
      <c r="K27" s="12"/>
    </row>
  </sheetData>
  <sheetProtection selectLockedCells="1" selectUnlockedCells="1"/>
  <mergeCells count="23">
    <mergeCell ref="A8:C8"/>
    <mergeCell ref="D8:J8"/>
    <mergeCell ref="A5:K5"/>
    <mergeCell ref="A6:K6"/>
    <mergeCell ref="A7:C7"/>
    <mergeCell ref="D7:J7"/>
    <mergeCell ref="A1:K1"/>
    <mergeCell ref="A2:K2"/>
    <mergeCell ref="A4:K4"/>
    <mergeCell ref="D3:L3"/>
    <mergeCell ref="D10:O10"/>
    <mergeCell ref="K15:K16"/>
    <mergeCell ref="E15:E16"/>
    <mergeCell ref="F15:F16"/>
    <mergeCell ref="G15:H15"/>
    <mergeCell ref="A9:C9"/>
    <mergeCell ref="D9:J9"/>
    <mergeCell ref="D11:J11"/>
    <mergeCell ref="A15:A16"/>
    <mergeCell ref="B15:C16"/>
    <mergeCell ref="I15:I16"/>
    <mergeCell ref="J15:J16"/>
    <mergeCell ref="D15:D16"/>
  </mergeCells>
  <printOptions/>
  <pageMargins left="0.35" right="0.15763888888888888" top="1.070138888888889" bottom="0.984027777777777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3">
      <selection activeCell="B16" sqref="B16"/>
    </sheetView>
  </sheetViews>
  <sheetFormatPr defaultColWidth="9.00390625" defaultRowHeight="12.75"/>
  <cols>
    <col min="1" max="1" width="5.625" style="1" customWidth="1"/>
    <col min="2" max="2" width="9.125" style="1" customWidth="1"/>
    <col min="3" max="3" width="10.875" style="1" customWidth="1"/>
    <col min="4" max="4" width="20.75390625" style="1" customWidth="1"/>
    <col min="5" max="5" width="7.25390625" style="1" customWidth="1"/>
    <col min="6" max="7" width="6.00390625" style="1" customWidth="1"/>
    <col min="8" max="8" width="6.375" style="1" customWidth="1"/>
    <col min="9" max="9" width="7.625" style="1" customWidth="1"/>
    <col min="10" max="11" width="7.25390625" style="1" customWidth="1"/>
    <col min="12" max="16384" width="9.125" style="1" customWidth="1"/>
  </cols>
  <sheetData>
    <row r="1" spans="1:11" ht="12.75">
      <c r="A1" s="167"/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12.75">
      <c r="A2" s="167"/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ht="12.75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1" ht="12.75">
      <c r="A4" s="168" t="s">
        <v>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</row>
    <row r="5" spans="1:11" ht="12.75">
      <c r="A5" s="164" t="s">
        <v>20</v>
      </c>
      <c r="B5" s="164"/>
      <c r="C5" s="164"/>
      <c r="D5" s="163" t="s">
        <v>24</v>
      </c>
      <c r="E5" s="163"/>
      <c r="F5" s="163"/>
      <c r="G5" s="163"/>
      <c r="H5" s="163"/>
      <c r="I5" s="163"/>
      <c r="J5" s="163"/>
      <c r="K5" s="135" t="s">
        <v>21</v>
      </c>
    </row>
    <row r="6" spans="1:11" ht="19.5" customHeight="1">
      <c r="A6" s="161" t="s">
        <v>23</v>
      </c>
      <c r="B6" s="161"/>
      <c r="C6" s="161"/>
      <c r="D6" s="162"/>
      <c r="E6" s="162"/>
      <c r="F6" s="162"/>
      <c r="G6" s="162"/>
      <c r="H6" s="162"/>
      <c r="I6" s="162"/>
      <c r="J6" s="162"/>
      <c r="K6" s="135" t="s">
        <v>11</v>
      </c>
    </row>
    <row r="7" spans="1:11" ht="12.75">
      <c r="A7" s="181"/>
      <c r="B7" s="181"/>
      <c r="C7" s="181"/>
      <c r="D7" s="174"/>
      <c r="E7" s="175"/>
      <c r="F7" s="175"/>
      <c r="G7" s="175"/>
      <c r="H7" s="175"/>
      <c r="I7" s="175"/>
      <c r="J7" s="176"/>
      <c r="K7" s="73"/>
    </row>
    <row r="8" spans="1:15" ht="17.25" customHeight="1">
      <c r="A8" s="73"/>
      <c r="B8" s="73"/>
      <c r="C8" s="73"/>
      <c r="D8" s="166" t="s">
        <v>44</v>
      </c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</row>
    <row r="9" spans="1:11" ht="12.75">
      <c r="A9" s="73"/>
      <c r="B9" s="73"/>
      <c r="C9" s="73"/>
      <c r="D9" s="166" t="s">
        <v>69</v>
      </c>
      <c r="E9" s="166"/>
      <c r="F9" s="166"/>
      <c r="G9" s="166"/>
      <c r="H9" s="166"/>
      <c r="I9" s="166"/>
      <c r="J9" s="166"/>
      <c r="K9" s="73"/>
    </row>
    <row r="10" spans="1:11" ht="12.75">
      <c r="A10" s="73"/>
      <c r="B10" s="73"/>
      <c r="C10" s="73"/>
      <c r="D10" s="4"/>
      <c r="E10" s="4"/>
      <c r="F10" s="4"/>
      <c r="G10" s="4"/>
      <c r="H10" s="4"/>
      <c r="I10" s="4"/>
      <c r="J10" s="4"/>
      <c r="K10" s="73"/>
    </row>
    <row r="11" ht="9" customHeight="1"/>
    <row r="12" spans="1:11" ht="12.75" customHeight="1">
      <c r="A12" s="157" t="s">
        <v>1</v>
      </c>
      <c r="B12" s="173" t="s">
        <v>2</v>
      </c>
      <c r="C12" s="173"/>
      <c r="D12" s="157" t="s">
        <v>3</v>
      </c>
      <c r="E12" s="157" t="s">
        <v>4</v>
      </c>
      <c r="F12" s="157" t="s">
        <v>5</v>
      </c>
      <c r="G12" s="165" t="s">
        <v>10</v>
      </c>
      <c r="H12" s="165"/>
      <c r="I12" s="157" t="s">
        <v>13</v>
      </c>
      <c r="J12" s="157" t="s">
        <v>7</v>
      </c>
      <c r="K12" s="157" t="s">
        <v>6</v>
      </c>
    </row>
    <row r="13" spans="1:11" ht="18" customHeight="1">
      <c r="A13" s="157"/>
      <c r="B13" s="179"/>
      <c r="C13" s="179"/>
      <c r="D13" s="183"/>
      <c r="E13" s="183"/>
      <c r="F13" s="183"/>
      <c r="G13" s="57" t="s">
        <v>12</v>
      </c>
      <c r="H13" s="57" t="s">
        <v>14</v>
      </c>
      <c r="I13" s="183"/>
      <c r="J13" s="183"/>
      <c r="K13" s="183"/>
    </row>
    <row r="14" spans="1:13" s="28" customFormat="1" ht="12.75">
      <c r="A14" s="56">
        <v>1</v>
      </c>
      <c r="B14" s="156" t="s">
        <v>70</v>
      </c>
      <c r="C14" s="71"/>
      <c r="D14" s="69" t="s">
        <v>27</v>
      </c>
      <c r="E14" s="106">
        <v>84.1</v>
      </c>
      <c r="F14" s="107">
        <v>165</v>
      </c>
      <c r="G14" s="107">
        <v>202</v>
      </c>
      <c r="H14" s="9">
        <f aca="true" t="shared" si="0" ref="H14:H32">G14/2</f>
        <v>101</v>
      </c>
      <c r="I14" s="77">
        <f aca="true" t="shared" si="1" ref="I14:I32">F14+H14</f>
        <v>266</v>
      </c>
      <c r="J14" s="107">
        <v>1</v>
      </c>
      <c r="K14" s="108">
        <v>1</v>
      </c>
      <c r="L14" s="1"/>
      <c r="M14" s="1"/>
    </row>
    <row r="15" spans="1:13" s="28" customFormat="1" ht="14.25" customHeight="1">
      <c r="A15" s="56">
        <v>2</v>
      </c>
      <c r="B15" s="153" t="s">
        <v>71</v>
      </c>
      <c r="C15" s="153"/>
      <c r="D15" s="107" t="s">
        <v>31</v>
      </c>
      <c r="E15" s="106">
        <v>82.75</v>
      </c>
      <c r="F15" s="107">
        <v>116</v>
      </c>
      <c r="G15" s="107">
        <v>141</v>
      </c>
      <c r="H15" s="9">
        <f t="shared" si="0"/>
        <v>70.5</v>
      </c>
      <c r="I15" s="77">
        <f t="shared" si="1"/>
        <v>186.5</v>
      </c>
      <c r="J15" s="107">
        <v>1</v>
      </c>
      <c r="K15" s="109">
        <v>2</v>
      </c>
      <c r="L15" s="1"/>
      <c r="M15" s="1"/>
    </row>
    <row r="16" spans="1:13" s="28" customFormat="1" ht="12.75">
      <c r="A16" s="56">
        <v>3</v>
      </c>
      <c r="B16" s="110" t="s">
        <v>72</v>
      </c>
      <c r="C16" s="111"/>
      <c r="D16" s="107" t="s">
        <v>29</v>
      </c>
      <c r="E16" s="106">
        <v>83.55</v>
      </c>
      <c r="F16" s="107">
        <v>80</v>
      </c>
      <c r="G16" s="107">
        <v>140</v>
      </c>
      <c r="H16" s="9">
        <f t="shared" si="0"/>
        <v>70</v>
      </c>
      <c r="I16" s="77">
        <f t="shared" si="1"/>
        <v>150</v>
      </c>
      <c r="J16" s="66" t="s">
        <v>38</v>
      </c>
      <c r="K16" s="108">
        <v>3</v>
      </c>
      <c r="L16" s="1"/>
      <c r="M16" s="1"/>
    </row>
    <row r="17" spans="1:13" s="28" customFormat="1" ht="12.75">
      <c r="A17" s="56">
        <v>4</v>
      </c>
      <c r="B17" s="152" t="s">
        <v>73</v>
      </c>
      <c r="C17" s="151"/>
      <c r="D17" s="107" t="s">
        <v>50</v>
      </c>
      <c r="E17" s="106">
        <v>82</v>
      </c>
      <c r="F17" s="107">
        <v>70</v>
      </c>
      <c r="G17" s="107">
        <v>144</v>
      </c>
      <c r="H17" s="9">
        <f t="shared" si="0"/>
        <v>72</v>
      </c>
      <c r="I17" s="77">
        <f t="shared" si="1"/>
        <v>142</v>
      </c>
      <c r="J17" s="66" t="s">
        <v>38</v>
      </c>
      <c r="K17" s="108">
        <v>4</v>
      </c>
      <c r="L17" s="1"/>
      <c r="M17" s="1"/>
    </row>
    <row r="18" spans="1:13" s="28" customFormat="1" ht="12.75">
      <c r="A18" s="56">
        <v>5</v>
      </c>
      <c r="B18" s="152" t="s">
        <v>74</v>
      </c>
      <c r="C18" s="151"/>
      <c r="D18" s="107" t="s">
        <v>58</v>
      </c>
      <c r="E18" s="106">
        <v>83.2</v>
      </c>
      <c r="F18" s="107">
        <v>65</v>
      </c>
      <c r="G18" s="107">
        <v>130</v>
      </c>
      <c r="H18" s="9">
        <f t="shared" si="0"/>
        <v>65</v>
      </c>
      <c r="I18" s="77">
        <f t="shared" si="1"/>
        <v>130</v>
      </c>
      <c r="J18" s="66" t="s">
        <v>75</v>
      </c>
      <c r="K18" s="108">
        <v>5</v>
      </c>
      <c r="L18" s="1"/>
      <c r="M18" s="1"/>
    </row>
    <row r="19" spans="1:13" s="28" customFormat="1" ht="12.75">
      <c r="A19" s="56">
        <v>6</v>
      </c>
      <c r="B19" s="152" t="s">
        <v>76</v>
      </c>
      <c r="C19" s="151"/>
      <c r="D19" s="107" t="s">
        <v>58</v>
      </c>
      <c r="E19" s="106">
        <v>85</v>
      </c>
      <c r="F19" s="107">
        <v>83</v>
      </c>
      <c r="G19" s="107">
        <v>82</v>
      </c>
      <c r="H19" s="9">
        <f t="shared" si="0"/>
        <v>41</v>
      </c>
      <c r="I19" s="77">
        <f t="shared" si="1"/>
        <v>124</v>
      </c>
      <c r="J19" s="66" t="s">
        <v>75</v>
      </c>
      <c r="K19" s="108">
        <v>6</v>
      </c>
      <c r="L19" s="1"/>
      <c r="M19" s="1"/>
    </row>
    <row r="20" spans="1:13" s="28" customFormat="1" ht="12.75">
      <c r="A20" s="56">
        <v>7</v>
      </c>
      <c r="B20" s="152" t="s">
        <v>77</v>
      </c>
      <c r="C20" s="151"/>
      <c r="D20" s="107" t="s">
        <v>64</v>
      </c>
      <c r="E20" s="106">
        <v>83.4</v>
      </c>
      <c r="F20" s="107">
        <v>50</v>
      </c>
      <c r="G20" s="107">
        <v>130</v>
      </c>
      <c r="H20" s="9">
        <f t="shared" si="0"/>
        <v>65</v>
      </c>
      <c r="I20" s="77">
        <f t="shared" si="1"/>
        <v>115</v>
      </c>
      <c r="J20" s="66" t="s">
        <v>75</v>
      </c>
      <c r="K20" s="108">
        <v>7</v>
      </c>
      <c r="L20" s="1"/>
      <c r="M20" s="1"/>
    </row>
    <row r="21" spans="1:13" s="28" customFormat="1" ht="12.75">
      <c r="A21" s="56">
        <v>8</v>
      </c>
      <c r="B21" s="152" t="s">
        <v>78</v>
      </c>
      <c r="C21" s="151"/>
      <c r="D21" s="107" t="s">
        <v>31</v>
      </c>
      <c r="E21" s="106">
        <v>84.95</v>
      </c>
      <c r="F21" s="107">
        <v>41</v>
      </c>
      <c r="G21" s="107">
        <v>105</v>
      </c>
      <c r="H21" s="9">
        <f t="shared" si="0"/>
        <v>52.5</v>
      </c>
      <c r="I21" s="77">
        <f t="shared" si="1"/>
        <v>93.5</v>
      </c>
      <c r="J21" s="66" t="s">
        <v>41</v>
      </c>
      <c r="K21" s="108">
        <v>8</v>
      </c>
      <c r="L21" s="1"/>
      <c r="M21" s="1"/>
    </row>
    <row r="22" spans="1:13" s="28" customFormat="1" ht="12.75">
      <c r="A22" s="56">
        <v>9</v>
      </c>
      <c r="B22" s="152" t="s">
        <v>79</v>
      </c>
      <c r="C22" s="151"/>
      <c r="D22" s="107" t="s">
        <v>33</v>
      </c>
      <c r="E22" s="106">
        <v>84.75</v>
      </c>
      <c r="F22" s="107">
        <v>45</v>
      </c>
      <c r="G22" s="107">
        <v>70</v>
      </c>
      <c r="H22" s="9">
        <f t="shared" si="0"/>
        <v>35</v>
      </c>
      <c r="I22" s="77">
        <f t="shared" si="1"/>
        <v>80</v>
      </c>
      <c r="J22" s="66"/>
      <c r="K22" s="108">
        <v>9</v>
      </c>
      <c r="L22" s="1"/>
      <c r="M22" s="1"/>
    </row>
    <row r="23" spans="1:13" s="28" customFormat="1" ht="12.75">
      <c r="A23" s="56">
        <v>10</v>
      </c>
      <c r="B23" s="152" t="s">
        <v>80</v>
      </c>
      <c r="C23" s="151"/>
      <c r="D23" s="107" t="s">
        <v>31</v>
      </c>
      <c r="E23" s="106">
        <v>83.7</v>
      </c>
      <c r="F23" s="107">
        <v>25</v>
      </c>
      <c r="G23" s="107">
        <v>96</v>
      </c>
      <c r="H23" s="9">
        <f t="shared" si="0"/>
        <v>48</v>
      </c>
      <c r="I23" s="77">
        <f t="shared" si="1"/>
        <v>73</v>
      </c>
      <c r="J23" s="66"/>
      <c r="K23" s="108">
        <v>10</v>
      </c>
      <c r="L23" s="1"/>
      <c r="M23" s="1"/>
    </row>
    <row r="24" spans="1:13" s="28" customFormat="1" ht="12.75">
      <c r="A24" s="56">
        <v>11</v>
      </c>
      <c r="B24" s="152" t="s">
        <v>81</v>
      </c>
      <c r="C24" s="151"/>
      <c r="D24" s="107" t="s">
        <v>31</v>
      </c>
      <c r="E24" s="106">
        <v>79.1</v>
      </c>
      <c r="F24" s="107">
        <v>32</v>
      </c>
      <c r="G24" s="107">
        <v>72</v>
      </c>
      <c r="H24" s="9">
        <f t="shared" si="0"/>
        <v>36</v>
      </c>
      <c r="I24" s="77">
        <f t="shared" si="1"/>
        <v>68</v>
      </c>
      <c r="J24" s="66"/>
      <c r="K24" s="108">
        <v>11</v>
      </c>
      <c r="L24" s="1"/>
      <c r="M24" s="1"/>
    </row>
    <row r="25" spans="1:13" s="28" customFormat="1" ht="12.75">
      <c r="A25" s="56">
        <v>12</v>
      </c>
      <c r="B25" s="152" t="s">
        <v>82</v>
      </c>
      <c r="C25" s="151"/>
      <c r="D25" s="107" t="s">
        <v>52</v>
      </c>
      <c r="E25" s="106">
        <v>80.85</v>
      </c>
      <c r="F25" s="107">
        <v>21</v>
      </c>
      <c r="G25" s="107">
        <v>80</v>
      </c>
      <c r="H25" s="9">
        <f t="shared" si="0"/>
        <v>40</v>
      </c>
      <c r="I25" s="77">
        <f t="shared" si="1"/>
        <v>61</v>
      </c>
      <c r="J25" s="66"/>
      <c r="K25" s="108">
        <v>12</v>
      </c>
      <c r="L25" s="1"/>
      <c r="M25" s="1"/>
    </row>
    <row r="26" spans="1:13" s="28" customFormat="1" ht="12.75">
      <c r="A26" s="56">
        <v>13</v>
      </c>
      <c r="B26" s="152" t="s">
        <v>83</v>
      </c>
      <c r="C26" s="151"/>
      <c r="D26" s="107" t="s">
        <v>64</v>
      </c>
      <c r="E26" s="106">
        <v>84.65</v>
      </c>
      <c r="F26" s="107">
        <v>30</v>
      </c>
      <c r="G26" s="107">
        <v>61</v>
      </c>
      <c r="H26" s="9">
        <f t="shared" si="0"/>
        <v>30.5</v>
      </c>
      <c r="I26" s="77">
        <f t="shared" si="1"/>
        <v>60.5</v>
      </c>
      <c r="J26" s="66"/>
      <c r="K26" s="108">
        <v>13</v>
      </c>
      <c r="L26" s="1"/>
      <c r="M26" s="1"/>
    </row>
    <row r="27" spans="1:13" s="28" customFormat="1" ht="12.75">
      <c r="A27" s="56">
        <v>14</v>
      </c>
      <c r="B27" s="152" t="s">
        <v>84</v>
      </c>
      <c r="C27" s="151"/>
      <c r="D27" s="107" t="s">
        <v>33</v>
      </c>
      <c r="E27" s="106">
        <v>84.3</v>
      </c>
      <c r="F27" s="107">
        <v>18</v>
      </c>
      <c r="G27" s="107">
        <v>80</v>
      </c>
      <c r="H27" s="9">
        <f t="shared" si="0"/>
        <v>40</v>
      </c>
      <c r="I27" s="77">
        <f t="shared" si="1"/>
        <v>58</v>
      </c>
      <c r="J27" s="66"/>
      <c r="K27" s="108">
        <v>14</v>
      </c>
      <c r="L27" s="1"/>
      <c r="M27" s="1"/>
    </row>
    <row r="28" spans="1:13" s="28" customFormat="1" ht="12.75">
      <c r="A28" s="56">
        <v>15</v>
      </c>
      <c r="B28" s="152" t="s">
        <v>85</v>
      </c>
      <c r="C28" s="151"/>
      <c r="D28" s="107" t="s">
        <v>86</v>
      </c>
      <c r="E28" s="106">
        <v>84.2</v>
      </c>
      <c r="F28" s="107">
        <v>25</v>
      </c>
      <c r="G28" s="107">
        <v>50</v>
      </c>
      <c r="H28" s="9">
        <f t="shared" si="0"/>
        <v>25</v>
      </c>
      <c r="I28" s="77">
        <f t="shared" si="1"/>
        <v>50</v>
      </c>
      <c r="J28" s="66"/>
      <c r="K28" s="108">
        <v>15</v>
      </c>
      <c r="L28" s="1"/>
      <c r="M28" s="1"/>
    </row>
    <row r="29" spans="1:13" s="28" customFormat="1" ht="12.75">
      <c r="A29" s="56">
        <v>16</v>
      </c>
      <c r="B29" s="152" t="s">
        <v>87</v>
      </c>
      <c r="C29" s="151"/>
      <c r="D29" s="107" t="s">
        <v>27</v>
      </c>
      <c r="E29" s="106">
        <v>79.75</v>
      </c>
      <c r="F29" s="107">
        <v>21</v>
      </c>
      <c r="G29" s="107">
        <v>50</v>
      </c>
      <c r="H29" s="9">
        <f t="shared" si="0"/>
        <v>25</v>
      </c>
      <c r="I29" s="77">
        <f t="shared" si="1"/>
        <v>46</v>
      </c>
      <c r="J29" s="66"/>
      <c r="K29" s="108">
        <v>16</v>
      </c>
      <c r="L29" s="1"/>
      <c r="M29" s="1"/>
    </row>
    <row r="30" spans="1:13" s="28" customFormat="1" ht="12.75">
      <c r="A30" s="56">
        <v>17</v>
      </c>
      <c r="B30" s="152" t="s">
        <v>88</v>
      </c>
      <c r="C30" s="151"/>
      <c r="D30" s="107" t="s">
        <v>86</v>
      </c>
      <c r="E30" s="106">
        <v>83.85</v>
      </c>
      <c r="F30" s="107">
        <v>13</v>
      </c>
      <c r="G30" s="107">
        <v>21</v>
      </c>
      <c r="H30" s="9">
        <f t="shared" si="0"/>
        <v>10.5</v>
      </c>
      <c r="I30" s="77">
        <f t="shared" si="1"/>
        <v>23.5</v>
      </c>
      <c r="J30" s="66"/>
      <c r="K30" s="108">
        <v>17</v>
      </c>
      <c r="L30" s="1"/>
      <c r="M30" s="1"/>
    </row>
    <row r="31" spans="1:13" s="28" customFormat="1" ht="12.75">
      <c r="A31" s="56">
        <v>18</v>
      </c>
      <c r="B31" s="152" t="s">
        <v>89</v>
      </c>
      <c r="C31" s="151"/>
      <c r="D31" s="107" t="s">
        <v>86</v>
      </c>
      <c r="E31" s="106">
        <v>83.25</v>
      </c>
      <c r="F31" s="107">
        <v>10</v>
      </c>
      <c r="G31" s="107">
        <v>20</v>
      </c>
      <c r="H31" s="9">
        <f t="shared" si="0"/>
        <v>10</v>
      </c>
      <c r="I31" s="77">
        <f t="shared" si="1"/>
        <v>20</v>
      </c>
      <c r="J31" s="66"/>
      <c r="K31" s="108">
        <v>18</v>
      </c>
      <c r="L31" s="1"/>
      <c r="M31" s="1"/>
    </row>
    <row r="32" spans="1:13" s="28" customFormat="1" ht="12.75">
      <c r="A32" s="56">
        <v>19</v>
      </c>
      <c r="B32" s="117" t="s">
        <v>90</v>
      </c>
      <c r="C32" s="117"/>
      <c r="D32" s="107" t="s">
        <v>29</v>
      </c>
      <c r="E32" s="55">
        <v>79.6</v>
      </c>
      <c r="F32" s="54">
        <v>8</v>
      </c>
      <c r="G32" s="54">
        <v>20</v>
      </c>
      <c r="H32" s="9">
        <f t="shared" si="0"/>
        <v>10</v>
      </c>
      <c r="I32" s="77">
        <f t="shared" si="1"/>
        <v>18</v>
      </c>
      <c r="J32" s="54"/>
      <c r="K32" s="109">
        <v>19</v>
      </c>
      <c r="L32" s="1"/>
      <c r="M32" s="1"/>
    </row>
    <row r="34" spans="1:11" ht="12.75">
      <c r="A34" s="12" t="s">
        <v>8</v>
      </c>
      <c r="B34" s="12"/>
      <c r="C34" s="49"/>
      <c r="D34" s="13" t="s">
        <v>34</v>
      </c>
      <c r="E34" s="12"/>
      <c r="F34" s="12"/>
      <c r="G34" s="12"/>
      <c r="H34" s="12"/>
      <c r="I34" s="12"/>
      <c r="J34" s="12"/>
      <c r="K34" s="12"/>
    </row>
    <row r="35" spans="1:11" ht="12.75">
      <c r="A35" s="12"/>
      <c r="B35" s="12"/>
      <c r="C35" s="12"/>
      <c r="D35" s="32"/>
      <c r="F35" s="12"/>
      <c r="G35" s="12"/>
      <c r="H35" s="12"/>
      <c r="I35" s="12"/>
      <c r="J35" s="12"/>
      <c r="K35" s="12"/>
    </row>
    <row r="36" spans="1:11" ht="12.75">
      <c r="A36" s="12" t="s">
        <v>9</v>
      </c>
      <c r="B36" s="12"/>
      <c r="D36" s="13" t="s">
        <v>35</v>
      </c>
      <c r="E36" s="12"/>
      <c r="F36" s="12"/>
      <c r="G36" s="12"/>
      <c r="H36" s="12"/>
      <c r="I36" s="12"/>
      <c r="J36" s="12"/>
      <c r="K36" s="12"/>
    </row>
  </sheetData>
  <sheetProtection selectLockedCells="1" selectUnlockedCells="1"/>
  <mergeCells count="21">
    <mergeCell ref="A1:K1"/>
    <mergeCell ref="A2:K2"/>
    <mergeCell ref="A3:K3"/>
    <mergeCell ref="A4:K4"/>
    <mergeCell ref="A6:C6"/>
    <mergeCell ref="D6:J6"/>
    <mergeCell ref="A12:A13"/>
    <mergeCell ref="B12:C13"/>
    <mergeCell ref="E12:E13"/>
    <mergeCell ref="F12:F13"/>
    <mergeCell ref="G12:H12"/>
    <mergeCell ref="A5:C5"/>
    <mergeCell ref="D5:J5"/>
    <mergeCell ref="A7:C7"/>
    <mergeCell ref="D7:J7"/>
    <mergeCell ref="D12:D13"/>
    <mergeCell ref="D9:J9"/>
    <mergeCell ref="D8:O8"/>
    <mergeCell ref="I12:I13"/>
    <mergeCell ref="J12:J13"/>
    <mergeCell ref="K12:K13"/>
  </mergeCells>
  <printOptions/>
  <pageMargins left="0.35" right="0.15763888888888888" top="1.070138888888889" bottom="0.9840277777777777" header="0.5118055555555555" footer="0.5118055555555555"/>
  <pageSetup fitToHeight="1" fitToWidth="1" horizontalDpi="300" verticalDpi="3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10">
      <selection activeCell="B18" sqref="B18"/>
    </sheetView>
  </sheetViews>
  <sheetFormatPr defaultColWidth="9.00390625" defaultRowHeight="12.75"/>
  <cols>
    <col min="1" max="1" width="5.625" style="1" customWidth="1"/>
    <col min="2" max="2" width="9.125" style="1" customWidth="1"/>
    <col min="3" max="3" width="10.875" style="1" customWidth="1"/>
    <col min="4" max="4" width="19.00390625" style="1" customWidth="1"/>
    <col min="5" max="5" width="7.25390625" style="1" customWidth="1"/>
    <col min="6" max="7" width="6.00390625" style="1" customWidth="1"/>
    <col min="8" max="8" width="6.375" style="1" customWidth="1"/>
    <col min="9" max="9" width="7.25390625" style="1" customWidth="1"/>
    <col min="10" max="10" width="6.375" style="1" customWidth="1"/>
    <col min="11" max="11" width="7.25390625" style="1" customWidth="1"/>
    <col min="12" max="16384" width="9.125" style="1" customWidth="1"/>
  </cols>
  <sheetData>
    <row r="1" spans="1:11" ht="12.75">
      <c r="A1" s="167"/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12.75">
      <c r="A2" s="167"/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ht="12.75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1" ht="12.75">
      <c r="A4" s="168" t="s">
        <v>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</row>
    <row r="5" spans="1:11" ht="12.75">
      <c r="A5" s="164" t="s">
        <v>20</v>
      </c>
      <c r="B5" s="164"/>
      <c r="C5" s="164"/>
      <c r="D5" s="163" t="s">
        <v>24</v>
      </c>
      <c r="E5" s="163"/>
      <c r="F5" s="163"/>
      <c r="G5" s="163"/>
      <c r="H5" s="163"/>
      <c r="I5" s="163"/>
      <c r="J5" s="163"/>
      <c r="K5" s="135" t="s">
        <v>21</v>
      </c>
    </row>
    <row r="6" spans="1:11" ht="19.5" customHeight="1">
      <c r="A6" s="161" t="s">
        <v>23</v>
      </c>
      <c r="B6" s="161"/>
      <c r="C6" s="161"/>
      <c r="D6" s="162"/>
      <c r="E6" s="162"/>
      <c r="F6" s="162"/>
      <c r="G6" s="162"/>
      <c r="H6" s="162"/>
      <c r="I6" s="162"/>
      <c r="J6" s="162"/>
      <c r="K6" s="135" t="s">
        <v>11</v>
      </c>
    </row>
    <row r="7" spans="1:11" ht="12.75">
      <c r="A7" s="181"/>
      <c r="B7" s="181"/>
      <c r="C7" s="181"/>
      <c r="D7" s="174"/>
      <c r="E7" s="175"/>
      <c r="F7" s="175"/>
      <c r="G7" s="175"/>
      <c r="H7" s="175"/>
      <c r="I7" s="175"/>
      <c r="J7" s="176"/>
      <c r="K7" s="73"/>
    </row>
    <row r="8" spans="1:15" ht="17.25" customHeight="1">
      <c r="A8" s="73"/>
      <c r="B8" s="73"/>
      <c r="C8" s="73"/>
      <c r="D8" s="166" t="s">
        <v>44</v>
      </c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</row>
    <row r="9" spans="1:11" ht="12.75">
      <c r="A9" s="73"/>
      <c r="B9" s="73"/>
      <c r="C9" s="73"/>
      <c r="D9" s="166" t="s">
        <v>91</v>
      </c>
      <c r="E9" s="166"/>
      <c r="F9" s="166"/>
      <c r="G9" s="166"/>
      <c r="H9" s="166"/>
      <c r="I9" s="166"/>
      <c r="J9" s="166"/>
      <c r="K9" s="73"/>
    </row>
    <row r="10" spans="1:11" ht="12.75">
      <c r="A10" s="73"/>
      <c r="B10" s="73"/>
      <c r="C10" s="73"/>
      <c r="D10" s="4"/>
      <c r="E10" s="4"/>
      <c r="F10" s="4"/>
      <c r="G10" s="4"/>
      <c r="H10" s="4"/>
      <c r="I10" s="4"/>
      <c r="J10" s="4"/>
      <c r="K10" s="73"/>
    </row>
    <row r="11" spans="1:11" ht="12.75">
      <c r="A11" s="120"/>
      <c r="B11" s="73"/>
      <c r="C11" s="73"/>
      <c r="D11" s="4"/>
      <c r="E11" s="4"/>
      <c r="F11" s="4"/>
      <c r="G11" s="4"/>
      <c r="H11" s="4"/>
      <c r="I11" s="4"/>
      <c r="J11" s="4"/>
      <c r="K11" s="73"/>
    </row>
    <row r="12" spans="1:11" ht="12.75">
      <c r="A12" s="120"/>
      <c r="B12" s="73"/>
      <c r="C12" s="73"/>
      <c r="D12" s="4"/>
      <c r="E12" s="4"/>
      <c r="F12" s="4"/>
      <c r="G12" s="4"/>
      <c r="H12" s="4"/>
      <c r="I12" s="4"/>
      <c r="J12" s="4"/>
      <c r="K12" s="73"/>
    </row>
    <row r="14" spans="1:11" ht="12.75" customHeight="1">
      <c r="A14" s="157" t="s">
        <v>1</v>
      </c>
      <c r="B14" s="173" t="s">
        <v>2</v>
      </c>
      <c r="C14" s="173"/>
      <c r="D14" s="157" t="s">
        <v>3</v>
      </c>
      <c r="E14" s="157" t="s">
        <v>4</v>
      </c>
      <c r="F14" s="157" t="s">
        <v>5</v>
      </c>
      <c r="G14" s="165" t="s">
        <v>10</v>
      </c>
      <c r="H14" s="165"/>
      <c r="I14" s="157" t="s">
        <v>13</v>
      </c>
      <c r="J14" s="157" t="s">
        <v>7</v>
      </c>
      <c r="K14" s="157" t="s">
        <v>6</v>
      </c>
    </row>
    <row r="15" spans="1:11" ht="12.75">
      <c r="A15" s="157"/>
      <c r="B15" s="173"/>
      <c r="C15" s="173"/>
      <c r="D15" s="157"/>
      <c r="E15" s="157"/>
      <c r="F15" s="157"/>
      <c r="G15" s="5" t="s">
        <v>12</v>
      </c>
      <c r="H15" s="5" t="s">
        <v>14</v>
      </c>
      <c r="I15" s="157"/>
      <c r="J15" s="157"/>
      <c r="K15" s="157"/>
    </row>
    <row r="16" spans="1:13" s="28" customFormat="1" ht="14.25" customHeight="1">
      <c r="A16" s="15">
        <v>1</v>
      </c>
      <c r="B16" s="58" t="s">
        <v>92</v>
      </c>
      <c r="C16" s="50"/>
      <c r="D16" s="17" t="s">
        <v>58</v>
      </c>
      <c r="E16" s="59">
        <v>93.1</v>
      </c>
      <c r="F16" s="6">
        <v>162</v>
      </c>
      <c r="G16" s="72">
        <v>230</v>
      </c>
      <c r="H16" s="9">
        <f aca="true" t="shared" si="0" ref="H16:H35">G16/2</f>
        <v>115</v>
      </c>
      <c r="I16" s="77">
        <f aca="true" t="shared" si="1" ref="I16:I35">F16+H16</f>
        <v>277</v>
      </c>
      <c r="J16" s="26">
        <v>1</v>
      </c>
      <c r="K16" s="77">
        <v>1</v>
      </c>
      <c r="L16" s="1"/>
      <c r="M16" s="1"/>
    </row>
    <row r="17" spans="1:13" s="28" customFormat="1" ht="12.75" customHeight="1">
      <c r="A17" s="15">
        <v>2</v>
      </c>
      <c r="B17" s="112" t="s">
        <v>93</v>
      </c>
      <c r="C17" s="97"/>
      <c r="D17" s="80" t="s">
        <v>64</v>
      </c>
      <c r="E17" s="81">
        <v>90.1</v>
      </c>
      <c r="F17" s="80">
        <v>90</v>
      </c>
      <c r="G17" s="80">
        <v>170</v>
      </c>
      <c r="H17" s="9">
        <f t="shared" si="0"/>
        <v>85</v>
      </c>
      <c r="I17" s="77">
        <f t="shared" si="1"/>
        <v>175</v>
      </c>
      <c r="J17" s="80">
        <v>1</v>
      </c>
      <c r="K17" s="77">
        <v>2</v>
      </c>
      <c r="L17" s="1"/>
      <c r="M17" s="1"/>
    </row>
    <row r="18" spans="1:13" s="28" customFormat="1" ht="12.75">
      <c r="A18" s="15">
        <v>3</v>
      </c>
      <c r="B18" s="112" t="s">
        <v>94</v>
      </c>
      <c r="C18" s="63"/>
      <c r="D18" s="65" t="s">
        <v>31</v>
      </c>
      <c r="E18" s="131">
        <v>95</v>
      </c>
      <c r="F18" s="80">
        <v>93</v>
      </c>
      <c r="G18" s="80">
        <v>159</v>
      </c>
      <c r="H18" s="9">
        <f t="shared" si="0"/>
        <v>79.5</v>
      </c>
      <c r="I18" s="77">
        <f t="shared" si="1"/>
        <v>172.5</v>
      </c>
      <c r="J18" s="89">
        <v>1</v>
      </c>
      <c r="K18" s="103">
        <v>3</v>
      </c>
      <c r="L18" s="1"/>
      <c r="M18" s="1"/>
    </row>
    <row r="19" spans="1:13" s="28" customFormat="1" ht="12.75">
      <c r="A19" s="15">
        <v>4</v>
      </c>
      <c r="B19" s="68" t="s">
        <v>95</v>
      </c>
      <c r="C19" s="63"/>
      <c r="D19" s="65" t="s">
        <v>64</v>
      </c>
      <c r="E19" s="131">
        <v>88.2</v>
      </c>
      <c r="F19" s="80">
        <v>81</v>
      </c>
      <c r="G19" s="80">
        <v>100</v>
      </c>
      <c r="H19" s="9">
        <f t="shared" si="0"/>
        <v>50</v>
      </c>
      <c r="I19" s="77">
        <f t="shared" si="1"/>
        <v>131</v>
      </c>
      <c r="J19" s="89">
        <v>2</v>
      </c>
      <c r="K19" s="103">
        <v>4</v>
      </c>
      <c r="L19" s="1"/>
      <c r="M19" s="1"/>
    </row>
    <row r="20" spans="1:13" s="28" customFormat="1" ht="12.75">
      <c r="A20" s="15">
        <v>5</v>
      </c>
      <c r="B20" s="68" t="s">
        <v>96</v>
      </c>
      <c r="C20" s="63"/>
      <c r="D20" s="65" t="s">
        <v>27</v>
      </c>
      <c r="E20" s="131">
        <v>85.1</v>
      </c>
      <c r="F20" s="80">
        <v>70</v>
      </c>
      <c r="G20" s="80">
        <v>108</v>
      </c>
      <c r="H20" s="9">
        <f t="shared" si="0"/>
        <v>54</v>
      </c>
      <c r="I20" s="77">
        <f t="shared" si="1"/>
        <v>124</v>
      </c>
      <c r="J20" s="89">
        <v>2</v>
      </c>
      <c r="K20" s="103">
        <v>5</v>
      </c>
      <c r="L20" s="1"/>
      <c r="M20" s="1"/>
    </row>
    <row r="21" spans="1:13" s="28" customFormat="1" ht="12.75">
      <c r="A21" s="15">
        <v>6</v>
      </c>
      <c r="B21" s="68" t="s">
        <v>97</v>
      </c>
      <c r="C21" s="63"/>
      <c r="D21" s="65" t="s">
        <v>58</v>
      </c>
      <c r="E21" s="131">
        <v>87.25</v>
      </c>
      <c r="F21" s="80">
        <v>60</v>
      </c>
      <c r="G21" s="80">
        <v>110</v>
      </c>
      <c r="H21" s="9">
        <f t="shared" si="0"/>
        <v>55</v>
      </c>
      <c r="I21" s="77">
        <f t="shared" si="1"/>
        <v>115</v>
      </c>
      <c r="J21" s="89">
        <v>3</v>
      </c>
      <c r="K21" s="103">
        <v>6</v>
      </c>
      <c r="L21" s="1"/>
      <c r="M21" s="1"/>
    </row>
    <row r="22" spans="1:13" s="28" customFormat="1" ht="12.75">
      <c r="A22" s="15">
        <v>7</v>
      </c>
      <c r="B22" s="68" t="s">
        <v>98</v>
      </c>
      <c r="C22" s="63"/>
      <c r="D22" s="65" t="s">
        <v>29</v>
      </c>
      <c r="E22" s="131">
        <v>85.45</v>
      </c>
      <c r="F22" s="80">
        <v>55</v>
      </c>
      <c r="G22" s="80">
        <v>110</v>
      </c>
      <c r="H22" s="9">
        <f t="shared" si="0"/>
        <v>55</v>
      </c>
      <c r="I22" s="77">
        <f t="shared" si="1"/>
        <v>110</v>
      </c>
      <c r="J22" s="89">
        <v>3</v>
      </c>
      <c r="K22" s="103">
        <v>7</v>
      </c>
      <c r="L22" s="1"/>
      <c r="M22" s="1"/>
    </row>
    <row r="23" spans="1:13" s="28" customFormat="1" ht="12.75">
      <c r="A23" s="15">
        <v>8</v>
      </c>
      <c r="B23" s="68" t="s">
        <v>99</v>
      </c>
      <c r="C23" s="63"/>
      <c r="D23" s="65" t="s">
        <v>64</v>
      </c>
      <c r="E23" s="131">
        <v>91</v>
      </c>
      <c r="F23" s="80">
        <v>51</v>
      </c>
      <c r="G23" s="80">
        <v>71</v>
      </c>
      <c r="H23" s="9">
        <f t="shared" si="0"/>
        <v>35.5</v>
      </c>
      <c r="I23" s="77">
        <f t="shared" si="1"/>
        <v>86.5</v>
      </c>
      <c r="J23" s="89"/>
      <c r="K23" s="103">
        <v>8</v>
      </c>
      <c r="L23" s="1"/>
      <c r="M23" s="1"/>
    </row>
    <row r="24" spans="1:13" s="28" customFormat="1" ht="12.75">
      <c r="A24" s="15">
        <v>9</v>
      </c>
      <c r="B24" s="68" t="s">
        <v>100</v>
      </c>
      <c r="C24" s="63"/>
      <c r="D24" s="65" t="s">
        <v>25</v>
      </c>
      <c r="E24" s="131">
        <v>90.85</v>
      </c>
      <c r="F24" s="80">
        <v>35</v>
      </c>
      <c r="G24" s="80">
        <v>102</v>
      </c>
      <c r="H24" s="9">
        <f t="shared" si="0"/>
        <v>51</v>
      </c>
      <c r="I24" s="77">
        <f t="shared" si="1"/>
        <v>86</v>
      </c>
      <c r="J24" s="89"/>
      <c r="K24" s="103">
        <v>9</v>
      </c>
      <c r="L24" s="1"/>
      <c r="M24" s="1"/>
    </row>
    <row r="25" spans="1:13" s="28" customFormat="1" ht="12.75">
      <c r="A25" s="15">
        <v>10</v>
      </c>
      <c r="B25" s="68" t="s">
        <v>101</v>
      </c>
      <c r="C25" s="63"/>
      <c r="D25" s="65" t="s">
        <v>25</v>
      </c>
      <c r="E25" s="131">
        <v>87.8</v>
      </c>
      <c r="F25" s="80">
        <v>34</v>
      </c>
      <c r="G25" s="80">
        <v>80</v>
      </c>
      <c r="H25" s="9">
        <f t="shared" si="0"/>
        <v>40</v>
      </c>
      <c r="I25" s="77">
        <f t="shared" si="1"/>
        <v>74</v>
      </c>
      <c r="J25" s="89"/>
      <c r="K25" s="103">
        <v>10</v>
      </c>
      <c r="L25" s="1"/>
      <c r="M25" s="1"/>
    </row>
    <row r="26" spans="1:13" s="28" customFormat="1" ht="12.75">
      <c r="A26" s="15">
        <v>11</v>
      </c>
      <c r="B26" s="68" t="s">
        <v>102</v>
      </c>
      <c r="C26" s="63"/>
      <c r="D26" s="65" t="s">
        <v>50</v>
      </c>
      <c r="E26" s="131">
        <v>86.05</v>
      </c>
      <c r="F26" s="80">
        <v>22</v>
      </c>
      <c r="G26" s="80">
        <v>100</v>
      </c>
      <c r="H26" s="9">
        <f t="shared" si="0"/>
        <v>50</v>
      </c>
      <c r="I26" s="77">
        <f t="shared" si="1"/>
        <v>72</v>
      </c>
      <c r="J26" s="89"/>
      <c r="K26" s="103">
        <v>11</v>
      </c>
      <c r="L26" s="1"/>
      <c r="M26" s="1"/>
    </row>
    <row r="27" spans="1:13" s="28" customFormat="1" ht="12.75">
      <c r="A27" s="15">
        <v>12</v>
      </c>
      <c r="B27" s="68" t="s">
        <v>103</v>
      </c>
      <c r="C27" s="63"/>
      <c r="D27" s="65" t="s">
        <v>52</v>
      </c>
      <c r="E27" s="131">
        <v>91.4</v>
      </c>
      <c r="F27" s="80">
        <v>23</v>
      </c>
      <c r="G27" s="80">
        <v>66</v>
      </c>
      <c r="H27" s="9">
        <f t="shared" si="0"/>
        <v>33</v>
      </c>
      <c r="I27" s="77">
        <f t="shared" si="1"/>
        <v>56</v>
      </c>
      <c r="J27" s="89"/>
      <c r="K27" s="103">
        <v>12</v>
      </c>
      <c r="L27" s="1"/>
      <c r="M27" s="1"/>
    </row>
    <row r="28" spans="1:13" s="28" customFormat="1" ht="12.75">
      <c r="A28" s="15">
        <v>13</v>
      </c>
      <c r="B28" s="68" t="s">
        <v>104</v>
      </c>
      <c r="C28" s="63"/>
      <c r="D28" s="65" t="s">
        <v>27</v>
      </c>
      <c r="E28" s="131">
        <v>91.45</v>
      </c>
      <c r="F28" s="80">
        <v>23</v>
      </c>
      <c r="G28" s="80">
        <v>60</v>
      </c>
      <c r="H28" s="9">
        <f t="shared" si="0"/>
        <v>30</v>
      </c>
      <c r="I28" s="77">
        <f t="shared" si="1"/>
        <v>53</v>
      </c>
      <c r="J28" s="89"/>
      <c r="K28" s="103">
        <v>13</v>
      </c>
      <c r="L28" s="1"/>
      <c r="M28" s="1"/>
    </row>
    <row r="29" spans="1:13" s="28" customFormat="1" ht="12.75">
      <c r="A29" s="15">
        <v>14</v>
      </c>
      <c r="B29" s="68" t="s">
        <v>105</v>
      </c>
      <c r="C29" s="63"/>
      <c r="D29" s="65" t="s">
        <v>52</v>
      </c>
      <c r="E29" s="131">
        <v>88.55</v>
      </c>
      <c r="F29" s="80">
        <v>17</v>
      </c>
      <c r="G29" s="80">
        <v>56</v>
      </c>
      <c r="H29" s="9">
        <f t="shared" si="0"/>
        <v>28</v>
      </c>
      <c r="I29" s="77">
        <f t="shared" si="1"/>
        <v>45</v>
      </c>
      <c r="J29" s="89"/>
      <c r="K29" s="103">
        <v>14</v>
      </c>
      <c r="L29" s="1"/>
      <c r="M29" s="1"/>
    </row>
    <row r="30" spans="1:13" s="28" customFormat="1" ht="12.75">
      <c r="A30" s="15">
        <v>15</v>
      </c>
      <c r="B30" s="68" t="s">
        <v>106</v>
      </c>
      <c r="C30" s="63"/>
      <c r="D30" s="65" t="s">
        <v>52</v>
      </c>
      <c r="E30" s="131">
        <v>86</v>
      </c>
      <c r="F30" s="80">
        <v>14</v>
      </c>
      <c r="G30" s="80">
        <v>43</v>
      </c>
      <c r="H30" s="9">
        <f t="shared" si="0"/>
        <v>21.5</v>
      </c>
      <c r="I30" s="77">
        <f t="shared" si="1"/>
        <v>35.5</v>
      </c>
      <c r="J30" s="89"/>
      <c r="K30" s="103">
        <v>15</v>
      </c>
      <c r="L30" s="1"/>
      <c r="M30" s="1"/>
    </row>
    <row r="31" spans="1:13" s="28" customFormat="1" ht="12.75">
      <c r="A31" s="15">
        <v>16</v>
      </c>
      <c r="B31" s="68" t="s">
        <v>107</v>
      </c>
      <c r="C31" s="63"/>
      <c r="D31" s="65" t="s">
        <v>50</v>
      </c>
      <c r="E31" s="131">
        <v>86.15</v>
      </c>
      <c r="F31" s="80">
        <v>8</v>
      </c>
      <c r="G31" s="80">
        <v>50</v>
      </c>
      <c r="H31" s="9">
        <f t="shared" si="0"/>
        <v>25</v>
      </c>
      <c r="I31" s="77">
        <f t="shared" si="1"/>
        <v>33</v>
      </c>
      <c r="J31" s="89"/>
      <c r="K31" s="103">
        <v>16</v>
      </c>
      <c r="L31" s="1"/>
      <c r="M31" s="1"/>
    </row>
    <row r="32" spans="1:13" s="28" customFormat="1" ht="12.75">
      <c r="A32" s="15">
        <v>17</v>
      </c>
      <c r="B32" s="68" t="s">
        <v>108</v>
      </c>
      <c r="C32" s="63"/>
      <c r="D32" s="65" t="s">
        <v>86</v>
      </c>
      <c r="E32" s="131">
        <v>91.25</v>
      </c>
      <c r="F32" s="80">
        <v>16</v>
      </c>
      <c r="G32" s="80">
        <v>30</v>
      </c>
      <c r="H32" s="9">
        <f t="shared" si="0"/>
        <v>15</v>
      </c>
      <c r="I32" s="77">
        <f t="shared" si="1"/>
        <v>31</v>
      </c>
      <c r="J32" s="89"/>
      <c r="K32" s="103">
        <v>17</v>
      </c>
      <c r="L32" s="1"/>
      <c r="M32" s="1"/>
    </row>
    <row r="33" spans="1:13" s="28" customFormat="1" ht="12.75">
      <c r="A33" s="15">
        <v>18</v>
      </c>
      <c r="B33" s="112" t="s">
        <v>109</v>
      </c>
      <c r="C33" s="97"/>
      <c r="D33" s="65" t="s">
        <v>86</v>
      </c>
      <c r="E33" s="131">
        <v>86.35</v>
      </c>
      <c r="F33" s="80">
        <v>7</v>
      </c>
      <c r="G33" s="80">
        <v>20</v>
      </c>
      <c r="H33" s="9">
        <f t="shared" si="0"/>
        <v>10</v>
      </c>
      <c r="I33" s="77">
        <f t="shared" si="1"/>
        <v>17</v>
      </c>
      <c r="J33" s="89"/>
      <c r="K33" s="103">
        <v>18</v>
      </c>
      <c r="L33" s="1"/>
      <c r="M33" s="1"/>
    </row>
    <row r="34" spans="1:13" s="28" customFormat="1" ht="12.75">
      <c r="A34" s="15">
        <v>19</v>
      </c>
      <c r="B34" s="68" t="s">
        <v>110</v>
      </c>
      <c r="C34" s="63"/>
      <c r="D34" s="65" t="s">
        <v>50</v>
      </c>
      <c r="E34" s="131">
        <v>88.95</v>
      </c>
      <c r="F34" s="80">
        <v>7</v>
      </c>
      <c r="G34" s="80">
        <v>14</v>
      </c>
      <c r="H34" s="9">
        <f t="shared" si="0"/>
        <v>7</v>
      </c>
      <c r="I34" s="77">
        <f t="shared" si="1"/>
        <v>14</v>
      </c>
      <c r="J34" s="89"/>
      <c r="K34" s="103">
        <v>19</v>
      </c>
      <c r="L34" s="1"/>
      <c r="M34" s="1"/>
    </row>
    <row r="35" spans="1:13" s="28" customFormat="1" ht="12.75">
      <c r="A35" s="15">
        <v>20</v>
      </c>
      <c r="B35" s="68" t="s">
        <v>111</v>
      </c>
      <c r="C35" s="63"/>
      <c r="D35" s="65" t="s">
        <v>50</v>
      </c>
      <c r="E35" s="131">
        <v>86.5</v>
      </c>
      <c r="F35" s="80">
        <v>1</v>
      </c>
      <c r="G35" s="80">
        <v>15</v>
      </c>
      <c r="H35" s="9">
        <f t="shared" si="0"/>
        <v>7.5</v>
      </c>
      <c r="I35" s="77">
        <f t="shared" si="1"/>
        <v>8.5</v>
      </c>
      <c r="J35" s="89"/>
      <c r="K35" s="103">
        <v>20</v>
      </c>
      <c r="L35" s="1"/>
      <c r="M35" s="1"/>
    </row>
    <row r="36" spans="1:13" s="28" customFormat="1" ht="12.75">
      <c r="A36" s="15">
        <v>21</v>
      </c>
      <c r="B36" s="70" t="s">
        <v>112</v>
      </c>
      <c r="C36" s="10"/>
      <c r="D36" s="102" t="s">
        <v>50</v>
      </c>
      <c r="E36" s="18">
        <v>87.05</v>
      </c>
      <c r="F36" s="11">
        <v>3</v>
      </c>
      <c r="G36" s="102" t="s">
        <v>113</v>
      </c>
      <c r="H36" s="9"/>
      <c r="I36" s="77"/>
      <c r="J36" s="11"/>
      <c r="K36" s="77"/>
      <c r="L36" s="1"/>
      <c r="M36" s="1"/>
    </row>
    <row r="38" spans="1:10" ht="12.75">
      <c r="A38" s="12"/>
      <c r="B38" s="12"/>
      <c r="C38" s="12"/>
      <c r="D38" s="13"/>
      <c r="E38" s="12"/>
      <c r="F38" s="12"/>
      <c r="G38" s="12"/>
      <c r="H38" s="12"/>
      <c r="I38" s="13"/>
      <c r="J38" s="12"/>
    </row>
    <row r="39" spans="1:11" ht="12.75">
      <c r="A39" s="12" t="s">
        <v>8</v>
      </c>
      <c r="B39" s="12"/>
      <c r="C39" s="49"/>
      <c r="D39" s="13" t="s">
        <v>34</v>
      </c>
      <c r="E39" s="12"/>
      <c r="F39" s="12"/>
      <c r="G39" s="12"/>
      <c r="H39" s="12"/>
      <c r="I39" s="12"/>
      <c r="J39" s="12"/>
      <c r="K39" s="12"/>
    </row>
    <row r="40" spans="1:11" ht="12.75">
      <c r="A40" s="12"/>
      <c r="B40" s="12"/>
      <c r="C40" s="12"/>
      <c r="D40" s="32"/>
      <c r="F40" s="12"/>
      <c r="G40" s="12"/>
      <c r="H40" s="12"/>
      <c r="I40" s="12"/>
      <c r="J40" s="12"/>
      <c r="K40" s="12"/>
    </row>
    <row r="41" spans="1:11" ht="12.75">
      <c r="A41" s="12" t="s">
        <v>9</v>
      </c>
      <c r="B41" s="12"/>
      <c r="D41" s="13" t="s">
        <v>35</v>
      </c>
      <c r="E41" s="12"/>
      <c r="F41" s="12"/>
      <c r="G41" s="12"/>
      <c r="H41" s="12"/>
      <c r="I41" s="12"/>
      <c r="J41" s="12"/>
      <c r="K41" s="12"/>
    </row>
  </sheetData>
  <sheetProtection selectLockedCells="1" selectUnlockedCells="1"/>
  <mergeCells count="21">
    <mergeCell ref="A5:C5"/>
    <mergeCell ref="D5:J5"/>
    <mergeCell ref="A1:K1"/>
    <mergeCell ref="A2:K2"/>
    <mergeCell ref="A3:K3"/>
    <mergeCell ref="A4:K4"/>
    <mergeCell ref="D8:O8"/>
    <mergeCell ref="A6:C6"/>
    <mergeCell ref="D6:J6"/>
    <mergeCell ref="A7:C7"/>
    <mergeCell ref="D7:J7"/>
    <mergeCell ref="D9:J9"/>
    <mergeCell ref="A14:A15"/>
    <mergeCell ref="B14:C15"/>
    <mergeCell ref="D14:D15"/>
    <mergeCell ref="I14:I15"/>
    <mergeCell ref="J14:J15"/>
    <mergeCell ref="K14:K15"/>
    <mergeCell ref="E14:E15"/>
    <mergeCell ref="F14:F15"/>
    <mergeCell ref="G14:H14"/>
  </mergeCells>
  <printOptions/>
  <pageMargins left="0.35" right="0.15763888888888888" top="1.070138888888889" bottom="0.9840277777777777" header="0.5118055555555555" footer="0.5118055555555555"/>
  <pageSetup fitToHeight="1" fitToWidth="1"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4">
      <selection activeCell="B16" sqref="B16"/>
    </sheetView>
  </sheetViews>
  <sheetFormatPr defaultColWidth="9.00390625" defaultRowHeight="12.75"/>
  <cols>
    <col min="1" max="1" width="5.625" style="1" customWidth="1"/>
    <col min="2" max="2" width="9.125" style="1" customWidth="1"/>
    <col min="3" max="3" width="10.875" style="1" customWidth="1"/>
    <col min="4" max="4" width="18.875" style="1" customWidth="1"/>
    <col min="5" max="5" width="8.625" style="1" customWidth="1"/>
    <col min="6" max="7" width="6.00390625" style="1" customWidth="1"/>
    <col min="8" max="8" width="6.375" style="1" customWidth="1"/>
    <col min="9" max="9" width="7.75390625" style="1" customWidth="1"/>
    <col min="10" max="11" width="7.25390625" style="1" customWidth="1"/>
    <col min="12" max="16384" width="9.125" style="1" customWidth="1"/>
  </cols>
  <sheetData>
    <row r="1" spans="1:11" ht="12.75">
      <c r="A1" s="167"/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12.75">
      <c r="A2" s="167"/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ht="12.75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1" ht="12.75">
      <c r="A4" s="168" t="s">
        <v>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</row>
    <row r="5" spans="1:11" ht="12.75">
      <c r="A5" s="164" t="s">
        <v>20</v>
      </c>
      <c r="B5" s="164"/>
      <c r="C5" s="164"/>
      <c r="D5" s="163" t="s">
        <v>24</v>
      </c>
      <c r="E5" s="163"/>
      <c r="F5" s="163"/>
      <c r="G5" s="163"/>
      <c r="H5" s="163"/>
      <c r="I5" s="163"/>
      <c r="J5" s="163"/>
      <c r="K5" s="135" t="s">
        <v>17</v>
      </c>
    </row>
    <row r="6" spans="1:11" ht="19.5" customHeight="1">
      <c r="A6" s="161" t="s">
        <v>23</v>
      </c>
      <c r="B6" s="161"/>
      <c r="C6" s="161"/>
      <c r="D6" s="162"/>
      <c r="E6" s="162"/>
      <c r="F6" s="162"/>
      <c r="G6" s="162"/>
      <c r="H6" s="162"/>
      <c r="I6" s="162"/>
      <c r="J6" s="162"/>
      <c r="K6" s="135" t="s">
        <v>11</v>
      </c>
    </row>
    <row r="7" spans="1:11" ht="12.75">
      <c r="A7" s="181"/>
      <c r="B7" s="181"/>
      <c r="C7" s="181"/>
      <c r="D7" s="174"/>
      <c r="E7" s="175"/>
      <c r="F7" s="175"/>
      <c r="G7" s="175"/>
      <c r="H7" s="175"/>
      <c r="I7" s="175"/>
      <c r="J7" s="176"/>
      <c r="K7" s="73"/>
    </row>
    <row r="8" spans="1:15" ht="17.25" customHeight="1">
      <c r="A8" s="73"/>
      <c r="B8" s="73"/>
      <c r="C8" s="73"/>
      <c r="D8" s="166" t="s">
        <v>44</v>
      </c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</row>
    <row r="9" spans="1:11" ht="12.75">
      <c r="A9" s="73"/>
      <c r="B9" s="73"/>
      <c r="C9" s="73"/>
      <c r="D9" s="166" t="s">
        <v>114</v>
      </c>
      <c r="E9" s="166"/>
      <c r="F9" s="166"/>
      <c r="G9" s="166"/>
      <c r="H9" s="166"/>
      <c r="I9" s="166"/>
      <c r="J9" s="166"/>
      <c r="K9" s="73"/>
    </row>
    <row r="10" spans="1:11" ht="12.75">
      <c r="A10" s="120"/>
      <c r="B10" s="73"/>
      <c r="C10" s="73"/>
      <c r="D10" s="4"/>
      <c r="E10" s="4"/>
      <c r="F10" s="4"/>
      <c r="G10" s="4"/>
      <c r="H10" s="4"/>
      <c r="I10" s="4"/>
      <c r="J10" s="4"/>
      <c r="K10" s="73"/>
    </row>
    <row r="12" spans="1:11" ht="12.75" customHeight="1">
      <c r="A12" s="157" t="s">
        <v>1</v>
      </c>
      <c r="B12" s="173" t="s">
        <v>2</v>
      </c>
      <c r="C12" s="173"/>
      <c r="D12" s="157" t="s">
        <v>3</v>
      </c>
      <c r="E12" s="157" t="s">
        <v>4</v>
      </c>
      <c r="F12" s="157" t="s">
        <v>5</v>
      </c>
      <c r="G12" s="165" t="s">
        <v>10</v>
      </c>
      <c r="H12" s="165"/>
      <c r="I12" s="157" t="s">
        <v>13</v>
      </c>
      <c r="J12" s="157" t="s">
        <v>7</v>
      </c>
      <c r="K12" s="157" t="s">
        <v>6</v>
      </c>
    </row>
    <row r="13" spans="1:11" ht="12.75">
      <c r="A13" s="157"/>
      <c r="B13" s="173"/>
      <c r="C13" s="173"/>
      <c r="D13" s="157"/>
      <c r="E13" s="157"/>
      <c r="F13" s="157"/>
      <c r="G13" s="5" t="s">
        <v>12</v>
      </c>
      <c r="H13" s="5" t="s">
        <v>14</v>
      </c>
      <c r="I13" s="157"/>
      <c r="J13" s="157"/>
      <c r="K13" s="157"/>
    </row>
    <row r="14" spans="1:13" s="28" customFormat="1" ht="12.75">
      <c r="A14" s="15">
        <v>1</v>
      </c>
      <c r="B14" s="51" t="s">
        <v>115</v>
      </c>
      <c r="C14" s="21"/>
      <c r="D14" s="102" t="s">
        <v>58</v>
      </c>
      <c r="E14" s="18">
        <v>95.1</v>
      </c>
      <c r="F14" s="11">
        <v>70</v>
      </c>
      <c r="G14" s="11">
        <v>100</v>
      </c>
      <c r="H14" s="9">
        <f aca="true" t="shared" si="0" ref="H14:H25">G14/2</f>
        <v>50</v>
      </c>
      <c r="I14" s="77">
        <f aca="true" t="shared" si="1" ref="I14:I25">F14+H14</f>
        <v>120</v>
      </c>
      <c r="J14" s="11"/>
      <c r="K14" s="77">
        <v>1</v>
      </c>
      <c r="L14" s="1"/>
      <c r="M14" s="1"/>
    </row>
    <row r="15" spans="1:13" s="28" customFormat="1" ht="12.75">
      <c r="A15" s="15">
        <v>2</v>
      </c>
      <c r="B15" s="113" t="s">
        <v>116</v>
      </c>
      <c r="C15" s="101"/>
      <c r="D15" s="9" t="s">
        <v>64</v>
      </c>
      <c r="E15" s="16">
        <v>95.1</v>
      </c>
      <c r="F15" s="9">
        <v>40</v>
      </c>
      <c r="G15" s="9">
        <v>72</v>
      </c>
      <c r="H15" s="9">
        <f t="shared" si="0"/>
        <v>36</v>
      </c>
      <c r="I15" s="77">
        <f t="shared" si="1"/>
        <v>76</v>
      </c>
      <c r="J15" s="9"/>
      <c r="K15" s="77">
        <v>2</v>
      </c>
      <c r="L15" s="1"/>
      <c r="M15" s="1"/>
    </row>
    <row r="16" spans="1:13" s="28" customFormat="1" ht="12.75">
      <c r="A16" s="15">
        <v>3</v>
      </c>
      <c r="B16" s="83" t="s">
        <v>117</v>
      </c>
      <c r="C16" s="63"/>
      <c r="D16" s="128" t="s">
        <v>64</v>
      </c>
      <c r="E16" s="81">
        <v>122.7</v>
      </c>
      <c r="F16" s="80">
        <v>35</v>
      </c>
      <c r="G16" s="80">
        <v>80</v>
      </c>
      <c r="H16" s="9">
        <f t="shared" si="0"/>
        <v>40</v>
      </c>
      <c r="I16" s="77">
        <f t="shared" si="1"/>
        <v>75</v>
      </c>
      <c r="J16" s="80"/>
      <c r="K16" s="103">
        <v>3</v>
      </c>
      <c r="L16" s="33"/>
      <c r="M16" s="1"/>
    </row>
    <row r="17" spans="1:13" s="28" customFormat="1" ht="12.75">
      <c r="A17" s="15">
        <v>4</v>
      </c>
      <c r="B17" s="61" t="s">
        <v>118</v>
      </c>
      <c r="C17" s="63"/>
      <c r="D17" s="128" t="s">
        <v>58</v>
      </c>
      <c r="E17" s="81">
        <v>104.45</v>
      </c>
      <c r="F17" s="80">
        <v>33</v>
      </c>
      <c r="G17" s="80">
        <v>83</v>
      </c>
      <c r="H17" s="9">
        <f t="shared" si="0"/>
        <v>41.5</v>
      </c>
      <c r="I17" s="77">
        <f t="shared" si="1"/>
        <v>74.5</v>
      </c>
      <c r="J17" s="80"/>
      <c r="K17" s="154">
        <v>4</v>
      </c>
      <c r="L17" s="33"/>
      <c r="M17" s="1"/>
    </row>
    <row r="18" spans="1:13" s="28" customFormat="1" ht="12.75">
      <c r="A18" s="15">
        <v>5</v>
      </c>
      <c r="B18" s="61" t="s">
        <v>119</v>
      </c>
      <c r="C18" s="63"/>
      <c r="D18" s="128" t="s">
        <v>50</v>
      </c>
      <c r="E18" s="81">
        <v>117.15</v>
      </c>
      <c r="F18" s="80">
        <v>25</v>
      </c>
      <c r="G18" s="80">
        <v>62</v>
      </c>
      <c r="H18" s="9">
        <f t="shared" si="0"/>
        <v>31</v>
      </c>
      <c r="I18" s="77">
        <f t="shared" si="1"/>
        <v>56</v>
      </c>
      <c r="J18" s="80"/>
      <c r="K18" s="154">
        <v>5</v>
      </c>
      <c r="L18" s="33"/>
      <c r="M18" s="1"/>
    </row>
    <row r="19" spans="1:13" s="28" customFormat="1" ht="12.75">
      <c r="A19" s="15">
        <v>6</v>
      </c>
      <c r="B19" s="61" t="s">
        <v>120</v>
      </c>
      <c r="C19" s="63"/>
      <c r="D19" s="128" t="s">
        <v>33</v>
      </c>
      <c r="E19" s="81">
        <v>98.3</v>
      </c>
      <c r="F19" s="80">
        <v>17</v>
      </c>
      <c r="G19" s="80">
        <v>60</v>
      </c>
      <c r="H19" s="9">
        <f t="shared" si="0"/>
        <v>30</v>
      </c>
      <c r="I19" s="77">
        <f t="shared" si="1"/>
        <v>47</v>
      </c>
      <c r="J19" s="80"/>
      <c r="K19" s="154">
        <v>6</v>
      </c>
      <c r="L19" s="33"/>
      <c r="M19" s="1"/>
    </row>
    <row r="20" spans="1:13" s="28" customFormat="1" ht="12.75">
      <c r="A20" s="15">
        <v>7</v>
      </c>
      <c r="B20" s="61" t="s">
        <v>121</v>
      </c>
      <c r="C20" s="63"/>
      <c r="D20" s="128" t="s">
        <v>29</v>
      </c>
      <c r="E20" s="81">
        <v>125.55</v>
      </c>
      <c r="F20" s="80">
        <v>17</v>
      </c>
      <c r="G20" s="80">
        <v>50</v>
      </c>
      <c r="H20" s="9">
        <f t="shared" si="0"/>
        <v>25</v>
      </c>
      <c r="I20" s="77">
        <f t="shared" si="1"/>
        <v>42</v>
      </c>
      <c r="J20" s="80"/>
      <c r="K20" s="154">
        <v>7</v>
      </c>
      <c r="L20" s="33"/>
      <c r="M20" s="1"/>
    </row>
    <row r="21" spans="1:13" s="28" customFormat="1" ht="12.75">
      <c r="A21" s="15">
        <v>8</v>
      </c>
      <c r="B21" s="61" t="s">
        <v>122</v>
      </c>
      <c r="C21" s="63"/>
      <c r="D21" s="128" t="s">
        <v>33</v>
      </c>
      <c r="E21" s="81">
        <v>102.25</v>
      </c>
      <c r="F21" s="80">
        <v>12</v>
      </c>
      <c r="G21" s="80">
        <v>50</v>
      </c>
      <c r="H21" s="9">
        <f t="shared" si="0"/>
        <v>25</v>
      </c>
      <c r="I21" s="77">
        <f t="shared" si="1"/>
        <v>37</v>
      </c>
      <c r="J21" s="80"/>
      <c r="K21" s="154">
        <v>8</v>
      </c>
      <c r="L21" s="33"/>
      <c r="M21" s="1"/>
    </row>
    <row r="22" spans="1:13" s="28" customFormat="1" ht="12.75">
      <c r="A22" s="15">
        <v>9</v>
      </c>
      <c r="B22" s="61" t="s">
        <v>123</v>
      </c>
      <c r="C22" s="63"/>
      <c r="D22" s="128" t="s">
        <v>64</v>
      </c>
      <c r="E22" s="81">
        <v>109.2</v>
      </c>
      <c r="F22" s="80">
        <v>16</v>
      </c>
      <c r="G22" s="80">
        <v>35</v>
      </c>
      <c r="H22" s="9">
        <f t="shared" si="0"/>
        <v>17.5</v>
      </c>
      <c r="I22" s="77">
        <f t="shared" si="1"/>
        <v>33.5</v>
      </c>
      <c r="J22" s="80"/>
      <c r="K22" s="154">
        <v>9</v>
      </c>
      <c r="L22" s="33"/>
      <c r="M22" s="1"/>
    </row>
    <row r="23" spans="1:13" s="28" customFormat="1" ht="12.75">
      <c r="A23" s="15">
        <v>10</v>
      </c>
      <c r="B23" s="61" t="s">
        <v>124</v>
      </c>
      <c r="C23" s="63"/>
      <c r="D23" s="128" t="s">
        <v>29</v>
      </c>
      <c r="E23" s="81">
        <v>119.05</v>
      </c>
      <c r="F23" s="80">
        <v>16</v>
      </c>
      <c r="G23" s="80">
        <v>35</v>
      </c>
      <c r="H23" s="9">
        <f t="shared" si="0"/>
        <v>17.5</v>
      </c>
      <c r="I23" s="77">
        <f t="shared" si="1"/>
        <v>33.5</v>
      </c>
      <c r="J23" s="80"/>
      <c r="K23" s="154">
        <v>10</v>
      </c>
      <c r="L23" s="33"/>
      <c r="M23" s="1"/>
    </row>
    <row r="24" spans="1:13" s="28" customFormat="1" ht="12.75">
      <c r="A24" s="15">
        <v>11</v>
      </c>
      <c r="B24" s="61" t="s">
        <v>125</v>
      </c>
      <c r="C24" s="63"/>
      <c r="D24" s="128" t="s">
        <v>50</v>
      </c>
      <c r="E24" s="81">
        <v>96.15</v>
      </c>
      <c r="F24" s="80">
        <v>5</v>
      </c>
      <c r="G24" s="80">
        <v>34</v>
      </c>
      <c r="H24" s="9">
        <f t="shared" si="0"/>
        <v>17</v>
      </c>
      <c r="I24" s="77">
        <f t="shared" si="1"/>
        <v>22</v>
      </c>
      <c r="J24" s="80"/>
      <c r="K24" s="154">
        <v>11</v>
      </c>
      <c r="L24" s="33"/>
      <c r="M24" s="1"/>
    </row>
    <row r="25" spans="1:13" s="28" customFormat="1" ht="12.75">
      <c r="A25" s="15">
        <v>12</v>
      </c>
      <c r="B25" s="83" t="s">
        <v>126</v>
      </c>
      <c r="C25" s="97"/>
      <c r="D25" s="9" t="s">
        <v>86</v>
      </c>
      <c r="E25" s="16">
        <v>119.85</v>
      </c>
      <c r="F25" s="9">
        <v>7</v>
      </c>
      <c r="G25" s="9">
        <v>23</v>
      </c>
      <c r="H25" s="9">
        <f t="shared" si="0"/>
        <v>11.5</v>
      </c>
      <c r="I25" s="77">
        <f t="shared" si="1"/>
        <v>18.5</v>
      </c>
      <c r="J25" s="64"/>
      <c r="K25" s="132">
        <v>12</v>
      </c>
      <c r="L25" s="1"/>
      <c r="M25" s="1"/>
    </row>
    <row r="26" spans="1:11" ht="12.75">
      <c r="A26" s="34"/>
      <c r="B26" s="12"/>
      <c r="C26" s="12"/>
      <c r="D26" s="13"/>
      <c r="E26" s="12"/>
      <c r="F26" s="12"/>
      <c r="G26" s="12"/>
      <c r="H26" s="12"/>
      <c r="I26" s="12"/>
      <c r="J26" s="12"/>
      <c r="K26" s="12"/>
    </row>
    <row r="27" spans="1:11" ht="12.75">
      <c r="A27" s="35"/>
      <c r="F27" s="12"/>
      <c r="G27" s="12"/>
      <c r="H27" s="12"/>
      <c r="I27" s="12"/>
      <c r="J27" s="12"/>
      <c r="K27" s="12"/>
    </row>
    <row r="28" spans="1:11" ht="12.75">
      <c r="A28" s="48"/>
      <c r="B28" s="12" t="s">
        <v>8</v>
      </c>
      <c r="C28" s="12"/>
      <c r="D28" s="13" t="s">
        <v>34</v>
      </c>
      <c r="E28" s="14"/>
      <c r="F28" s="48"/>
      <c r="G28" s="12"/>
      <c r="H28" s="3"/>
      <c r="I28" s="12"/>
      <c r="J28" s="12"/>
      <c r="K28" s="12"/>
    </row>
    <row r="29" spans="1:11" ht="12.75">
      <c r="A29" s="34"/>
      <c r="B29" s="12"/>
      <c r="C29" s="12"/>
      <c r="D29" s="32"/>
      <c r="F29" s="12"/>
      <c r="G29" s="12"/>
      <c r="H29" s="12"/>
      <c r="I29" s="12"/>
      <c r="J29" s="12"/>
      <c r="K29" s="12"/>
    </row>
    <row r="30" spans="2:5" ht="12.75">
      <c r="B30" s="12" t="s">
        <v>9</v>
      </c>
      <c r="C30" s="12"/>
      <c r="D30" s="13" t="s">
        <v>35</v>
      </c>
      <c r="E30" s="12"/>
    </row>
    <row r="31" spans="1:11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2.75">
      <c r="A32" s="12"/>
      <c r="B32" s="12"/>
      <c r="C32" s="12"/>
      <c r="D32" s="12"/>
      <c r="F32" s="12"/>
      <c r="G32" s="12"/>
      <c r="H32" s="12"/>
      <c r="I32" s="12"/>
      <c r="J32" s="12"/>
      <c r="K32" s="12"/>
    </row>
    <row r="33" spans="1:11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</sheetData>
  <sheetProtection selectLockedCells="1" selectUnlockedCells="1"/>
  <mergeCells count="21">
    <mergeCell ref="A5:C5"/>
    <mergeCell ref="D5:J5"/>
    <mergeCell ref="A1:K1"/>
    <mergeCell ref="A2:K2"/>
    <mergeCell ref="A3:K3"/>
    <mergeCell ref="A4:K4"/>
    <mergeCell ref="D8:O8"/>
    <mergeCell ref="A6:C6"/>
    <mergeCell ref="D6:J6"/>
    <mergeCell ref="A7:C7"/>
    <mergeCell ref="D7:J7"/>
    <mergeCell ref="D9:J9"/>
    <mergeCell ref="A12:A13"/>
    <mergeCell ref="B12:C13"/>
    <mergeCell ref="D12:D13"/>
    <mergeCell ref="I12:I13"/>
    <mergeCell ref="J12:J13"/>
    <mergeCell ref="K12:K13"/>
    <mergeCell ref="E12:E13"/>
    <mergeCell ref="F12:F13"/>
    <mergeCell ref="G12:H12"/>
  </mergeCells>
  <printOptions/>
  <pageMargins left="0.35" right="0.15763888888888888" top="1.070138888888889" bottom="0.9840277777777777" header="0.5118055555555555" footer="0.5118055555555555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6">
      <selection activeCell="M32" sqref="M32"/>
    </sheetView>
  </sheetViews>
  <sheetFormatPr defaultColWidth="9.00390625" defaultRowHeight="12.75"/>
  <cols>
    <col min="1" max="1" width="5.625" style="0" customWidth="1"/>
    <col min="2" max="2" width="26.125" style="0" customWidth="1"/>
    <col min="3" max="3" width="5.625" style="0" customWidth="1"/>
    <col min="4" max="4" width="5.875" style="0" customWidth="1"/>
    <col min="5" max="5" width="4.875" style="0" customWidth="1"/>
    <col min="6" max="6" width="5.625" style="0" customWidth="1"/>
    <col min="7" max="7" width="6.125" style="0" customWidth="1"/>
    <col min="8" max="8" width="5.25390625" style="0" customWidth="1"/>
    <col min="9" max="9" width="6.375" style="0" customWidth="1"/>
    <col min="10" max="10" width="7.75390625" style="0" customWidth="1"/>
  </cols>
  <sheetData>
    <row r="1" spans="1:20" s="1" customFormat="1" ht="12.75">
      <c r="A1" s="30"/>
      <c r="B1" s="3"/>
      <c r="C1" s="167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</row>
    <row r="2" spans="1:20" s="1" customFormat="1" ht="12.75">
      <c r="A2" s="133"/>
      <c r="B2" s="133"/>
      <c r="C2" s="167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</row>
    <row r="3" spans="1:21" s="1" customFormat="1" ht="12.75" customHeight="1">
      <c r="A3" s="76"/>
      <c r="B3" s="134"/>
      <c r="C3" s="27"/>
      <c r="D3" s="27"/>
      <c r="E3" s="27"/>
      <c r="F3" s="27"/>
      <c r="G3" s="27"/>
      <c r="H3" s="16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</row>
    <row r="4" spans="1:20" s="1" customFormat="1" ht="12.75">
      <c r="A4" s="133"/>
      <c r="B4" s="14"/>
      <c r="C4" s="167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</row>
    <row r="5" spans="1:8" s="1" customFormat="1" ht="12.75">
      <c r="A5" s="162"/>
      <c r="B5" s="162"/>
      <c r="C5" s="162"/>
      <c r="D5" s="2"/>
      <c r="E5" s="2"/>
      <c r="F5" s="2"/>
      <c r="G5" s="2"/>
      <c r="H5" s="2"/>
    </row>
    <row r="6" spans="1:8" s="1" customFormat="1" ht="12.75">
      <c r="A6" s="3"/>
      <c r="B6" s="3"/>
      <c r="C6" s="3"/>
      <c r="D6" s="2"/>
      <c r="E6" s="2"/>
      <c r="F6" s="2"/>
      <c r="G6" s="2"/>
      <c r="H6" s="2"/>
    </row>
    <row r="7" spans="1:8" s="1" customFormat="1" ht="12.75">
      <c r="A7" s="3"/>
      <c r="B7" s="3"/>
      <c r="C7" s="3"/>
      <c r="D7" s="2"/>
      <c r="E7" s="2"/>
      <c r="F7" s="2"/>
      <c r="G7" s="2"/>
      <c r="H7" s="2"/>
    </row>
    <row r="8" spans="1:10" s="1" customFormat="1" ht="12.75">
      <c r="A8" s="162" t="s">
        <v>15</v>
      </c>
      <c r="B8" s="162"/>
      <c r="C8" s="162"/>
      <c r="D8" s="162"/>
      <c r="E8" s="162"/>
      <c r="F8" s="162"/>
      <c r="G8" s="162"/>
      <c r="H8" s="162"/>
      <c r="I8" s="162"/>
      <c r="J8" s="162"/>
    </row>
    <row r="9" spans="1:12" s="1" customFormat="1" ht="12.75">
      <c r="A9" s="196" t="s">
        <v>24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</row>
    <row r="10" spans="1:12" s="1" customFormat="1" ht="12.75">
      <c r="A10" s="167" t="s">
        <v>127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</row>
    <row r="11" spans="1:11" s="1" customFormat="1" ht="12.75">
      <c r="A11" s="164" t="s">
        <v>128</v>
      </c>
      <c r="B11" s="164"/>
      <c r="C11" s="195"/>
      <c r="D11" s="195"/>
      <c r="E11" s="195"/>
      <c r="F11" s="195"/>
      <c r="G11" s="195"/>
      <c r="H11" s="195"/>
      <c r="I11" s="195"/>
      <c r="J11" s="195"/>
      <c r="K11" s="195"/>
    </row>
    <row r="12" spans="1:10" s="1" customFormat="1" ht="16.5" customHeight="1" thickBot="1">
      <c r="A12" s="197" t="s">
        <v>23</v>
      </c>
      <c r="B12" s="197"/>
      <c r="C12" s="198"/>
      <c r="D12" s="198"/>
      <c r="E12" s="198"/>
      <c r="F12" s="198"/>
      <c r="G12" s="198"/>
      <c r="H12" s="198"/>
      <c r="I12" s="198"/>
      <c r="J12" s="198"/>
    </row>
    <row r="13" spans="1:10" s="1" customFormat="1" ht="16.5" customHeight="1">
      <c r="A13" s="186" t="s">
        <v>1</v>
      </c>
      <c r="B13" s="188" t="s">
        <v>16</v>
      </c>
      <c r="C13" s="190" t="s">
        <v>19</v>
      </c>
      <c r="D13" s="191"/>
      <c r="E13" s="191"/>
      <c r="F13" s="191"/>
      <c r="G13" s="191"/>
      <c r="H13" s="191"/>
      <c r="I13" s="192"/>
      <c r="J13" s="193" t="s">
        <v>14</v>
      </c>
    </row>
    <row r="14" spans="1:10" ht="18" customHeight="1" thickBot="1">
      <c r="A14" s="187"/>
      <c r="B14" s="189"/>
      <c r="C14" s="36">
        <v>63</v>
      </c>
      <c r="D14" s="20">
        <v>68</v>
      </c>
      <c r="E14" s="20">
        <v>73</v>
      </c>
      <c r="F14" s="20">
        <v>78</v>
      </c>
      <c r="G14" s="20">
        <v>85</v>
      </c>
      <c r="H14" s="20">
        <v>95</v>
      </c>
      <c r="I14" s="74" t="s">
        <v>18</v>
      </c>
      <c r="J14" s="194"/>
    </row>
    <row r="15" spans="1:10" ht="15.75" customHeight="1">
      <c r="A15" s="37">
        <v>1</v>
      </c>
      <c r="B15" s="38" t="s">
        <v>25</v>
      </c>
      <c r="C15" s="39">
        <v>1</v>
      </c>
      <c r="D15" s="42">
        <v>3</v>
      </c>
      <c r="E15" s="42">
        <v>1</v>
      </c>
      <c r="F15" s="42" t="s">
        <v>133</v>
      </c>
      <c r="G15" s="40"/>
      <c r="H15" s="40"/>
      <c r="I15" s="41"/>
      <c r="J15" s="43">
        <v>10</v>
      </c>
    </row>
    <row r="16" spans="1:10" ht="15.75" customHeight="1">
      <c r="A16" s="37">
        <v>2</v>
      </c>
      <c r="B16" s="38" t="s">
        <v>58</v>
      </c>
      <c r="C16" s="39"/>
      <c r="D16" s="42"/>
      <c r="E16" s="42"/>
      <c r="F16" s="42">
        <v>1</v>
      </c>
      <c r="G16" s="40">
        <v>5</v>
      </c>
      <c r="H16" s="40">
        <v>1</v>
      </c>
      <c r="I16" s="41" t="s">
        <v>134</v>
      </c>
      <c r="J16" s="43">
        <v>12</v>
      </c>
    </row>
    <row r="17" spans="1:10" ht="14.25" customHeight="1">
      <c r="A17" s="37">
        <v>3</v>
      </c>
      <c r="B17" s="38" t="s">
        <v>129</v>
      </c>
      <c r="C17" s="39"/>
      <c r="D17" s="42">
        <v>1</v>
      </c>
      <c r="E17" s="42"/>
      <c r="F17" s="42">
        <v>4</v>
      </c>
      <c r="G17" s="40"/>
      <c r="H17" s="40">
        <v>2</v>
      </c>
      <c r="I17" s="41" t="s">
        <v>133</v>
      </c>
      <c r="J17" s="43">
        <v>12</v>
      </c>
    </row>
    <row r="18" spans="1:10" ht="14.25" customHeight="1">
      <c r="A18" s="37">
        <v>4</v>
      </c>
      <c r="B18" s="38" t="s">
        <v>27</v>
      </c>
      <c r="C18" s="39">
        <v>2</v>
      </c>
      <c r="D18" s="42"/>
      <c r="E18" s="42">
        <v>4</v>
      </c>
      <c r="F18" s="42">
        <v>6</v>
      </c>
      <c r="G18" s="40">
        <v>1</v>
      </c>
      <c r="H18" s="40">
        <v>5</v>
      </c>
      <c r="I18" s="41"/>
      <c r="J18" s="43">
        <f>SUM(C18:I18)</f>
        <v>18</v>
      </c>
    </row>
    <row r="19" spans="1:10" ht="14.25" customHeight="1">
      <c r="A19" s="37"/>
      <c r="B19" s="38"/>
      <c r="C19" s="39"/>
      <c r="D19" s="42"/>
      <c r="E19" s="42"/>
      <c r="F19" s="42"/>
      <c r="G19" s="40"/>
      <c r="H19" s="40"/>
      <c r="I19" s="41"/>
      <c r="J19" s="43"/>
    </row>
    <row r="20" spans="1:11" ht="12.75">
      <c r="A20" s="44"/>
      <c r="B20" s="45"/>
      <c r="C20" s="44"/>
      <c r="D20" s="44"/>
      <c r="E20" s="44"/>
      <c r="F20" s="44"/>
      <c r="G20" s="44"/>
      <c r="H20" s="44"/>
      <c r="I20" s="44"/>
      <c r="J20" s="22"/>
      <c r="K20" s="22"/>
    </row>
    <row r="21" spans="1:11" ht="12.75" customHeight="1">
      <c r="A21" s="44"/>
      <c r="B21" s="33"/>
      <c r="C21" s="33"/>
      <c r="D21" s="33"/>
      <c r="E21" s="33"/>
      <c r="F21" s="33"/>
      <c r="G21" s="33"/>
      <c r="H21" s="33"/>
      <c r="I21" s="33"/>
      <c r="J21" s="22"/>
      <c r="K21" s="22"/>
    </row>
    <row r="22" spans="1:15" ht="12.75">
      <c r="A22" s="12"/>
      <c r="B22" s="12"/>
      <c r="C22" s="19"/>
      <c r="D22" s="184" t="s">
        <v>130</v>
      </c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</row>
    <row r="23" spans="1:11" ht="8.25" customHeight="1" thickBot="1">
      <c r="A23" s="12"/>
      <c r="B23" s="12"/>
      <c r="C23" s="44"/>
      <c r="D23" s="44"/>
      <c r="E23" s="44"/>
      <c r="F23" s="44"/>
      <c r="G23" s="44"/>
      <c r="H23" s="44"/>
      <c r="I23" s="44"/>
      <c r="J23" s="22"/>
      <c r="K23" s="22"/>
    </row>
    <row r="24" spans="1:11" ht="12.75">
      <c r="A24" s="186" t="s">
        <v>1</v>
      </c>
      <c r="B24" s="188" t="s">
        <v>16</v>
      </c>
      <c r="C24" s="190" t="s">
        <v>19</v>
      </c>
      <c r="D24" s="191"/>
      <c r="E24" s="191"/>
      <c r="F24" s="191"/>
      <c r="G24" s="191"/>
      <c r="H24" s="191"/>
      <c r="I24" s="192"/>
      <c r="J24" s="193" t="s">
        <v>14</v>
      </c>
      <c r="K24" s="46"/>
    </row>
    <row r="25" spans="1:10" ht="13.5" thickBot="1">
      <c r="A25" s="187"/>
      <c r="B25" s="189"/>
      <c r="C25" s="36">
        <v>63</v>
      </c>
      <c r="D25" s="20">
        <v>68</v>
      </c>
      <c r="E25" s="20">
        <v>73</v>
      </c>
      <c r="F25" s="20">
        <v>78</v>
      </c>
      <c r="G25" s="20">
        <v>85</v>
      </c>
      <c r="H25" s="20">
        <v>95</v>
      </c>
      <c r="I25" s="74" t="s">
        <v>18</v>
      </c>
      <c r="J25" s="194"/>
    </row>
    <row r="26" spans="1:10" ht="12.75">
      <c r="A26" s="37">
        <v>1</v>
      </c>
      <c r="B26" s="38" t="s">
        <v>131</v>
      </c>
      <c r="C26" s="39"/>
      <c r="D26" s="42">
        <v>4</v>
      </c>
      <c r="E26" s="42">
        <v>2</v>
      </c>
      <c r="F26" s="42">
        <v>5</v>
      </c>
      <c r="G26" s="40">
        <v>4</v>
      </c>
      <c r="H26" s="40"/>
      <c r="I26" s="41">
        <v>5</v>
      </c>
      <c r="J26" s="43">
        <f>SUM(C26:I26)</f>
        <v>20</v>
      </c>
    </row>
    <row r="27" spans="1:10" ht="12.75">
      <c r="A27" s="37">
        <v>2</v>
      </c>
      <c r="B27" s="38" t="s">
        <v>31</v>
      </c>
      <c r="C27" s="39">
        <v>4</v>
      </c>
      <c r="D27" s="42">
        <v>2</v>
      </c>
      <c r="E27" s="42"/>
      <c r="F27" s="42"/>
      <c r="G27" s="40" t="s">
        <v>135</v>
      </c>
      <c r="H27" s="40">
        <v>3</v>
      </c>
      <c r="I27" s="41"/>
      <c r="J27" s="43">
        <v>21</v>
      </c>
    </row>
    <row r="28" spans="1:10" ht="12.75">
      <c r="A28" s="37">
        <v>3</v>
      </c>
      <c r="B28" s="38" t="s">
        <v>29</v>
      </c>
      <c r="C28" s="39">
        <v>3</v>
      </c>
      <c r="D28" s="42"/>
      <c r="E28" s="42">
        <v>5</v>
      </c>
      <c r="F28" s="42"/>
      <c r="G28" s="40">
        <v>3</v>
      </c>
      <c r="H28" s="40">
        <v>7</v>
      </c>
      <c r="I28" s="41">
        <v>7</v>
      </c>
      <c r="J28" s="43">
        <f>SUM(C28:I28)</f>
        <v>25</v>
      </c>
    </row>
    <row r="29" spans="1:10" ht="12.75">
      <c r="A29" s="37">
        <v>4</v>
      </c>
      <c r="B29" s="38" t="s">
        <v>33</v>
      </c>
      <c r="C29" s="39">
        <v>5</v>
      </c>
      <c r="D29" s="42"/>
      <c r="E29" s="42"/>
      <c r="F29" s="42"/>
      <c r="G29" s="40" t="s">
        <v>136</v>
      </c>
      <c r="H29" s="40"/>
      <c r="I29" s="41" t="s">
        <v>137</v>
      </c>
      <c r="J29" s="43">
        <v>42</v>
      </c>
    </row>
    <row r="30" spans="1:10" ht="12.75">
      <c r="A30" s="37">
        <v>5</v>
      </c>
      <c r="B30" s="38" t="s">
        <v>132</v>
      </c>
      <c r="C30" s="39"/>
      <c r="D30" s="42"/>
      <c r="E30" s="42" t="s">
        <v>138</v>
      </c>
      <c r="F30" s="42"/>
      <c r="G30" s="40">
        <v>12</v>
      </c>
      <c r="H30" s="40" t="s">
        <v>139</v>
      </c>
      <c r="I30" s="41"/>
      <c r="J30" s="43">
        <v>50</v>
      </c>
    </row>
    <row r="31" spans="1:10" ht="12.75">
      <c r="A31" s="37">
        <v>6</v>
      </c>
      <c r="B31" s="38" t="s">
        <v>86</v>
      </c>
      <c r="C31" s="39"/>
      <c r="D31" s="42"/>
      <c r="E31" s="42"/>
      <c r="F31" s="42"/>
      <c r="G31" s="40" t="s">
        <v>140</v>
      </c>
      <c r="H31" s="40" t="s">
        <v>141</v>
      </c>
      <c r="I31" s="41">
        <v>12</v>
      </c>
      <c r="J31" s="43">
        <v>79</v>
      </c>
    </row>
    <row r="34" spans="2:4" ht="12.75">
      <c r="B34" s="12" t="s">
        <v>8</v>
      </c>
      <c r="C34" s="12"/>
      <c r="D34" s="13" t="s">
        <v>34</v>
      </c>
    </row>
    <row r="35" spans="2:4" ht="12.75">
      <c r="B35" s="12"/>
      <c r="C35" s="12"/>
      <c r="D35" s="32"/>
    </row>
    <row r="36" spans="2:4" ht="12.75">
      <c r="B36" s="12" t="s">
        <v>9</v>
      </c>
      <c r="C36" s="12"/>
      <c r="D36" s="13" t="s">
        <v>35</v>
      </c>
    </row>
  </sheetData>
  <sheetProtection selectLockedCells="1" selectUnlockedCells="1"/>
  <mergeCells count="21">
    <mergeCell ref="C1:T1"/>
    <mergeCell ref="C2:T2"/>
    <mergeCell ref="H3:U3"/>
    <mergeCell ref="C4:T4"/>
    <mergeCell ref="A5:C5"/>
    <mergeCell ref="A8:J8"/>
    <mergeCell ref="C11:K11"/>
    <mergeCell ref="A9:L9"/>
    <mergeCell ref="A10:L10"/>
    <mergeCell ref="A11:B11"/>
    <mergeCell ref="A12:B12"/>
    <mergeCell ref="C12:J12"/>
    <mergeCell ref="D22:O22"/>
    <mergeCell ref="A24:A25"/>
    <mergeCell ref="B24:B25"/>
    <mergeCell ref="C24:I24"/>
    <mergeCell ref="J24:J25"/>
    <mergeCell ref="J13:J14"/>
    <mergeCell ref="A13:A14"/>
    <mergeCell ref="B13:B14"/>
    <mergeCell ref="C13:I13"/>
  </mergeCells>
  <printOptions/>
  <pageMargins left="0.3597222222222222" right="0.1597222222222222" top="0.3541666666666667" bottom="0.6298611111111111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Ксения</dc:creator>
  <cp:keywords/>
  <dc:description/>
  <cp:lastModifiedBy>Ксения</cp:lastModifiedBy>
  <cp:lastPrinted>2016-03-16T05:41:59Z</cp:lastPrinted>
  <dcterms:created xsi:type="dcterms:W3CDTF">2016-03-16T08:19:26Z</dcterms:created>
  <dcterms:modified xsi:type="dcterms:W3CDTF">2016-03-16T12:44:07Z</dcterms:modified>
  <cp:category/>
  <cp:version/>
  <cp:contentType/>
  <cp:contentStatus/>
</cp:coreProperties>
</file>